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filterPrivacy="1"/>
  <bookViews>
    <workbookView xWindow="0" yWindow="0" windowWidth="15192" windowHeight="7836"/>
  </bookViews>
  <sheets>
    <sheet name="Sheet1" sheetId="1" r:id="rId1"/>
    <sheet name="Sheet2" sheetId="2" r:id="rId2"/>
  </sheets>
  <calcPr calcId="171027"/>
</workbook>
</file>

<file path=xl/calcChain.xml><?xml version="1.0" encoding="utf-8"?>
<calcChain xmlns="http://schemas.openxmlformats.org/spreadsheetml/2006/main">
  <c r="C106" i="2" l="1"/>
  <c r="C105" i="2"/>
  <c r="C104" i="2"/>
  <c r="C103" i="2"/>
  <c r="C102" i="2"/>
  <c r="C101" i="2"/>
  <c r="C100" i="2"/>
  <c r="C99" i="2"/>
  <c r="C98" i="2"/>
  <c r="C97" i="2"/>
  <c r="C95" i="2"/>
  <c r="C94" i="2"/>
  <c r="C93" i="2"/>
  <c r="C92" i="2"/>
  <c r="C91" i="2"/>
  <c r="C90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1" i="2"/>
  <c r="C70" i="2"/>
  <c r="C69" i="2"/>
  <c r="C68" i="2"/>
  <c r="C67" i="2"/>
  <c r="C66" i="2"/>
  <c r="C63" i="2"/>
  <c r="C62" i="2"/>
  <c r="C61" i="2"/>
  <c r="C60" i="2"/>
  <c r="C58" i="2"/>
  <c r="C56" i="2"/>
  <c r="C55" i="2"/>
  <c r="C54" i="2"/>
  <c r="C53" i="2"/>
  <c r="C52" i="2"/>
  <c r="C51" i="2"/>
  <c r="C47" i="2"/>
  <c r="C46" i="2"/>
  <c r="C45" i="2"/>
  <c r="C44" i="2"/>
  <c r="C43" i="2"/>
  <c r="C42" i="2"/>
  <c r="C41" i="2"/>
  <c r="C40" i="2"/>
  <c r="C39" i="2"/>
  <c r="C38" i="2"/>
  <c r="C36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8" i="2"/>
  <c r="C17" i="2"/>
  <c r="C16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<sst xmlns="http://schemas.openxmlformats.org/spreadsheetml/2006/main" count="1039" uniqueCount="363">
  <si>
    <t>DODIC</t>
  </si>
  <si>
    <t>NOMENCLATURE</t>
  </si>
  <si>
    <t xml:space="preserve"> SHORT TONS </t>
  </si>
  <si>
    <t>UNOBL STs</t>
  </si>
  <si>
    <t>D563</t>
  </si>
  <si>
    <t>PROJ, 155MM HEDP ICM APERS M483 &amp; M483A1</t>
  </si>
  <si>
    <t>D864</t>
  </si>
  <si>
    <t>PROJ, 155MM HE ER DP M864 (BASEBURNER)</t>
  </si>
  <si>
    <t>H104</t>
  </si>
  <si>
    <t>RCKT POD, 298MM M26 GP BASIC MLRS</t>
  </si>
  <si>
    <t>D509</t>
  </si>
  <si>
    <t>PROJ, 155MM HE RAAM-S M741</t>
  </si>
  <si>
    <t>D533</t>
  </si>
  <si>
    <t>CHG, PROP 155MM WB M119 SERIES W/O PRIMER</t>
  </si>
  <si>
    <t>B103</t>
  </si>
  <si>
    <t>CTG, AF 30MM 5 API PGU-14 SER/1 HEI PGU-13 SER; “DU”</t>
  </si>
  <si>
    <t>D502</t>
  </si>
  <si>
    <t>Projectile, 155MM HE, ADAM-S M731</t>
  </si>
  <si>
    <t>C380</t>
  </si>
  <si>
    <t>CTG, 120MM APFSDS-T M829A1; “DU”</t>
  </si>
  <si>
    <t>D882</t>
  </si>
  <si>
    <t>PROJ, 16 IN 50 CAL HC MK13 MODS/140-0</t>
  </si>
  <si>
    <t>D651</t>
  </si>
  <si>
    <t>PROJ, 8 IN HE DPICM XM/M509/509E1</t>
  </si>
  <si>
    <t>B632</t>
  </si>
  <si>
    <t>CTG, 60MM HE M49A2/A4</t>
  </si>
  <si>
    <t>E835</t>
  </si>
  <si>
    <t>DISP &amp; BOMB, ACFT CBU-MK20-2, 3</t>
  </si>
  <si>
    <t>C524</t>
  </si>
  <si>
    <t>CTG, 105MM APFSDS-T M833; “DU”</t>
  </si>
  <si>
    <t>0- Planned Comm</t>
  </si>
  <si>
    <t>D862</t>
  </si>
  <si>
    <t>PROJ, 16 IN AP MK8-6/7/8 (W/ EXPLOSIVE D)</t>
  </si>
  <si>
    <t>E916</t>
  </si>
  <si>
    <t>DISP &amp; BOMB, ACFT CBU-99/B</t>
  </si>
  <si>
    <t>C520</t>
  </si>
  <si>
    <t>CTG, 105MM TPDS-T M724A1</t>
  </si>
  <si>
    <t>D541</t>
  </si>
  <si>
    <t>CHG, PROP 155MM WB M4 SERIES</t>
  </si>
  <si>
    <t>D503</t>
  </si>
  <si>
    <t>PROJ, 155MM HE RAAM-L M718</t>
  </si>
  <si>
    <t>E890</t>
  </si>
  <si>
    <t>Dispenser &amp; Bomb, CBU-87B/B ( Container CNU 411 )</t>
  </si>
  <si>
    <t>C511</t>
  </si>
  <si>
    <t>CTG, 105MM TP-T M490 &amp; E1/A1</t>
  </si>
  <si>
    <t>E918</t>
  </si>
  <si>
    <t>DISP &amp; BOMB, ACFT CBU-100/B</t>
  </si>
  <si>
    <t>D872</t>
  </si>
  <si>
    <t>PROJ, 16 INCH AP MK8 MOD 1 - 5</t>
  </si>
  <si>
    <t>C462</t>
  </si>
  <si>
    <t>CTG, 105MM HE APERS ICM M444</t>
  </si>
  <si>
    <t>K867</t>
  </si>
  <si>
    <t>Smoke, Pot, Floating M4A2</t>
  </si>
  <si>
    <t>C792</t>
  </si>
  <si>
    <t>CTG, 120MM APFSDS-T M829A2; “DU”</t>
  </si>
  <si>
    <t>G815</t>
  </si>
  <si>
    <t>GRENADE, LNCHR SMK RP SCREEN UK L8A1/L8A3</t>
  </si>
  <si>
    <t>D514</t>
  </si>
  <si>
    <t>Projectile, 155MM HE, RAAM-S, M741A1</t>
  </si>
  <si>
    <t>D289</t>
  </si>
  <si>
    <t>PROJ, 5 IN 38 CAL HE-CVT MK35/47/49/51/155</t>
  </si>
  <si>
    <t>D877</t>
  </si>
  <si>
    <t>PROJ, 16 IN 50 CAL HE MK143-0</t>
  </si>
  <si>
    <t>D501</t>
  </si>
  <si>
    <t>Projectile, 155MM HE, ADAM-L M692E1</t>
  </si>
  <si>
    <t>E850</t>
  </si>
  <si>
    <t>Dispenser &amp; Bomb, CBU-87/B (CNU-327)</t>
  </si>
  <si>
    <t>H842</t>
  </si>
  <si>
    <t>Rocket, 2.75 Inch HE, W/WHD M151</t>
  </si>
  <si>
    <t>C543</t>
  </si>
  <si>
    <t>105MM APFSDS-T M900 (Tank / Stryker) "DU" (PA117MC cntr)</t>
  </si>
  <si>
    <t>C508</t>
  </si>
  <si>
    <t>Ctg, 105MM, HEAT-T M456E1,COMP B (Several NSN's)</t>
  </si>
  <si>
    <t>E828</t>
  </si>
  <si>
    <t>Dispenser &amp; Bomb, CBU-71A/B</t>
  </si>
  <si>
    <t>N285</t>
  </si>
  <si>
    <t>Fuze, MTSQ, M577/A1 W/O Booster</t>
  </si>
  <si>
    <t>C706</t>
  </si>
  <si>
    <t>Ctg, 4.2" Illumination, M335A1/A2 Series</t>
  </si>
  <si>
    <t>D510</t>
  </si>
  <si>
    <t>Projectile, 155MM HEAT, M712 (Copperhead)</t>
  </si>
  <si>
    <t>GY26</t>
  </si>
  <si>
    <t>Retarder Fin, BSU-50/B (for MK84 Bomb)</t>
  </si>
  <si>
    <t>E891</t>
  </si>
  <si>
    <t>Dispenser &amp; Bomb, CBU-87A/B (CNU 411)</t>
  </si>
  <si>
    <t>N335</t>
  </si>
  <si>
    <t>Fuze, PD M557 W/Booster</t>
  </si>
  <si>
    <t>A532</t>
  </si>
  <si>
    <t>Ctg. 50 CAL 4 API M8, 1 API-T M20, Linked</t>
  </si>
  <si>
    <t>N412</t>
  </si>
  <si>
    <t>Fuze, Proximity M513/A1/B1</t>
  </si>
  <si>
    <t>N340</t>
  </si>
  <si>
    <t>Fuze, PD M739/A1, W/Booster</t>
  </si>
  <si>
    <t>M913</t>
  </si>
  <si>
    <t>Charge, Demolition HE / Flex Linear M58/M58A1/M58A2</t>
  </si>
  <si>
    <t>B542</t>
  </si>
  <si>
    <t>Ctg, 40MM HEDP,  M430/A1, Linked</t>
  </si>
  <si>
    <t>N463</t>
  </si>
  <si>
    <t>Fuze, Proximity M728</t>
  </si>
  <si>
    <t>E803</t>
  </si>
  <si>
    <t>Dispenser &amp; Bomb, CBU-58A/B</t>
  </si>
  <si>
    <t>C651</t>
  </si>
  <si>
    <t>Ctg, 106MM HEP-T, M346/A1/B1</t>
  </si>
  <si>
    <t>T626</t>
  </si>
  <si>
    <t>Torpedo Warhead, MK107 Mod 1 (650 lbs of PBXN-105) (PrWt  1,950)</t>
  </si>
  <si>
    <t>ML49</t>
  </si>
  <si>
    <t>2, 4, 6-TRINITROTOLUENE (TNT), RECLAIMED, UNLIMITED CONFIRMATION</t>
  </si>
  <si>
    <t>D532</t>
  </si>
  <si>
    <t>Charge, Propelling 155MM, Red Bag M203/A1</t>
  </si>
  <si>
    <t>E173</t>
  </si>
  <si>
    <t>CBU Dispenser &amp; Bomb, MK20 MOD 2 (CNU-120)</t>
  </si>
  <si>
    <t>N411</t>
  </si>
  <si>
    <t>FUZE, PROXIMITY M514</t>
  </si>
  <si>
    <t>KW86</t>
  </si>
  <si>
    <t>SEA Mine &amp; ANCHOR ASSEMBLY</t>
  </si>
  <si>
    <t>D675</t>
  </si>
  <si>
    <t>Charge, Propelling 8 Inch Green Bag, M1  (M18MC)</t>
  </si>
  <si>
    <t>D561</t>
  </si>
  <si>
    <t xml:space="preserve">Projectile, 155MM HE APER ICM M449/E1 </t>
  </si>
  <si>
    <t>D676</t>
  </si>
  <si>
    <t>Charge, Propelling 8 Inch White Bag, M2</t>
  </si>
  <si>
    <t>C256</t>
  </si>
  <si>
    <t>Ctg, 81MM HE M374 Series / W/PD-Fuze</t>
  </si>
  <si>
    <t>D272</t>
  </si>
  <si>
    <t>Charge Propelling, 5 Inch 38 CAL,  Full Nonflashless (MK9 Tank)</t>
  </si>
  <si>
    <t>A677</t>
  </si>
  <si>
    <t>CARTRIDGE, 20MM, SAPHEI, PGU-28/B, SINGLE ROUND</t>
  </si>
  <si>
    <t>B546</t>
  </si>
  <si>
    <t>Ctg, 40MM HEDP,  M433 PA120 Metal Cntr</t>
  </si>
  <si>
    <t>C396</t>
  </si>
  <si>
    <t>CANISTER, SMOKE HC M1 FOR CARTRIDGE 105MM M84</t>
  </si>
  <si>
    <t>B102</t>
  </si>
  <si>
    <t>Ctg, 30MM 5 API-T PGU-14/B/ 1 HEI PGU-13/B, Linked  “DU”</t>
  </si>
  <si>
    <t>D515</t>
  </si>
  <si>
    <t>Projectile, 155MM HE, RAAM-L M718E1</t>
  </si>
  <si>
    <t>M965</t>
  </si>
  <si>
    <t>Charge, Demolition Cratering,  M180</t>
  </si>
  <si>
    <t>G826</t>
  </si>
  <si>
    <t>Grenade Launcher Smoke Screening,  IR M76 (Vehicle)</t>
  </si>
  <si>
    <t>ML95</t>
  </si>
  <si>
    <t>Armor, Tile  M5/A2, Explosive LF2</t>
  </si>
  <si>
    <t>8W81</t>
  </si>
  <si>
    <t>SONOBUOY, AN/SSQ-110A, IN A SONOBUOY LAUNCH CONTAINER</t>
  </si>
  <si>
    <t>D445</t>
  </si>
  <si>
    <t>CANISTER, SMOKE HC M1 F/155MM M116</t>
  </si>
  <si>
    <t>F274</t>
  </si>
  <si>
    <t xml:space="preserve">Bomb, GP 2000 Lbs, MK84 MOD 5 H-6 </t>
  </si>
  <si>
    <t>EA86</t>
  </si>
  <si>
    <t>Dispenser &amp; Bomb, CBU-103B/B (CNU-411)</t>
  </si>
  <si>
    <t>D570</t>
  </si>
  <si>
    <t>Cartridge, 165MM, HEP, M123A1 (COMP A3)</t>
  </si>
  <si>
    <t>M158</t>
  </si>
  <si>
    <t>Cartridge, Engine Starter, MXU-4A</t>
  </si>
  <si>
    <t>D232</t>
  </si>
  <si>
    <t>Projectile, 5 Inch 38 CAL, HE VT-SD W/Aux Det Fuze MK35/47/49 MODS</t>
  </si>
  <si>
    <t>E819</t>
  </si>
  <si>
    <t>Dispenser &amp; Bomb, MK20 MOD 4 (Container MK427/0)</t>
  </si>
  <si>
    <t>LY07</t>
  </si>
  <si>
    <t xml:space="preserve">Cartridge, Chaff Countermeasures, RR170 </t>
  </si>
  <si>
    <t>J147</t>
  </si>
  <si>
    <t>Rocket, Motor 2.75” MK66 MOD 2</t>
  </si>
  <si>
    <t>A941</t>
  </si>
  <si>
    <t>CARTRIDGE, 25MM, HEI, PGU-38/U</t>
  </si>
  <si>
    <t>N278</t>
  </si>
  <si>
    <t>Fuze, MTSQ, M564 W/O Booster</t>
  </si>
  <si>
    <t>K045</t>
  </si>
  <si>
    <t>Mine, Canister HE, M87 ( Volcano )</t>
  </si>
  <si>
    <t>EA56</t>
  </si>
  <si>
    <t>DISPENSER AND BOMB, CBU-99B/B ROCKEYE</t>
  </si>
  <si>
    <t>E892</t>
  </si>
  <si>
    <t>DISPENSER AND BOMB, ACFT CBU-MK20-11</t>
  </si>
  <si>
    <t>M591</t>
  </si>
  <si>
    <t>DYNAMITE, MILITARY M1 TNT</t>
  </si>
  <si>
    <t>H365</t>
  </si>
  <si>
    <t>ROCKET MOTOR, M66 762MM</t>
  </si>
  <si>
    <t>D235</t>
  </si>
  <si>
    <t>PROJECTILE, 5” 38 CAL HC VARIOUS MAKES/MODS</t>
  </si>
  <si>
    <t>KW87</t>
  </si>
  <si>
    <t>ANCHOR MECHANISM SECTION</t>
  </si>
  <si>
    <t>C285</t>
  </si>
  <si>
    <t>CTG, 90MM AP-T M318/A1/E1</t>
  </si>
  <si>
    <t>L525</t>
  </si>
  <si>
    <t>SIGNAL, SMKE AND ILLIM MK 6 MODS</t>
  </si>
  <si>
    <t>A540</t>
  </si>
  <si>
    <t>CTG, CAL .50 4 API-T M8/1 TR M1/M17 MG</t>
  </si>
  <si>
    <t>N286</t>
  </si>
  <si>
    <t>FUZE, MTSQ M582/A1/E2</t>
  </si>
  <si>
    <t>A701</t>
  </si>
  <si>
    <t>CTG, 20MM HEI M56 SER LNKD</t>
  </si>
  <si>
    <t>C445</t>
  </si>
  <si>
    <t>CTG, 105MM HE M1 W/O FUZE</t>
  </si>
  <si>
    <t>KW85</t>
  </si>
  <si>
    <t>B653</t>
  </si>
  <si>
    <t>KIT, REFERB F/CTG, 60MM PRAC SR M766</t>
  </si>
  <si>
    <t>J165</t>
  </si>
  <si>
    <t>RCKT MTR, 5” MK10-6/7</t>
  </si>
  <si>
    <t>H342</t>
  </si>
  <si>
    <t>RCKT MTR, JATO MK25-0, 1, 3</t>
  </si>
  <si>
    <t>K768</t>
  </si>
  <si>
    <t>RIOT CONTROL AGENT, CS-1 U/I LB</t>
  </si>
  <si>
    <t>D262</t>
  </si>
  <si>
    <t>PROJ, 5” 38 CAL HE RCKT ASST MK57-2</t>
  </si>
  <si>
    <t>GY25</t>
  </si>
  <si>
    <t>Retarder Fin</t>
  </si>
  <si>
    <t>D624</t>
  </si>
  <si>
    <t>PROJ, 8 IN HERA M650</t>
  </si>
  <si>
    <t>B104</t>
  </si>
  <si>
    <t>CTG, AF 30MM HEI PGU-13/B A/B LNKD (1305)</t>
  </si>
  <si>
    <t>C513</t>
  </si>
  <si>
    <t>CTG, 105MM APERS-T M546</t>
  </si>
  <si>
    <t>C704</t>
  </si>
  <si>
    <t>CTG, 4.2 IN HE M329/A2, W/FUZE PD, M557</t>
  </si>
  <si>
    <t>Unobligated Metric Tonnes</t>
  </si>
  <si>
    <t>N</t>
  </si>
  <si>
    <t>Comments</t>
  </si>
  <si>
    <t>Contains M42 and M46 submunitions (shape charge)</t>
  </si>
  <si>
    <t>P</t>
  </si>
  <si>
    <t>Y</t>
  </si>
  <si>
    <t>Propellant bag M6 propellant 10.1kg.  Contains lead foil,  copper in bag</t>
  </si>
  <si>
    <t>Processed at ANCDF</t>
  </si>
  <si>
    <t xml:space="preserve">16" Projectile! NEW 69.7kg requires cutting </t>
  </si>
  <si>
    <t>Have done thousands of these at ANCDF/Taiwan</t>
  </si>
  <si>
    <t>Shape charge bomblets</t>
  </si>
  <si>
    <t>16" Projectile! NEW 69.7kg requires cutting Explosive D not suitable for cutting</t>
  </si>
  <si>
    <t>5.5kg propellant-contains lead. Tracer only no explosives.</t>
  </si>
  <si>
    <t>6kg propellant in bag.  Contains igniter charge</t>
  </si>
  <si>
    <t>FASCAM shape charge AT mines</t>
  </si>
  <si>
    <t>Contains 18ea. M39 bounding submunitions.  NEW 1.74kg (RDX) includes submunitions @27 grams each and expelling charge</t>
  </si>
  <si>
    <t>Red Phosphorus 40mm grenade NEW 0.38kg</t>
  </si>
  <si>
    <t xml:space="preserve">NEW 5.33kg FASCAM 9ea. anti tank mines with shape charge 0.5kg RDX each.  Mines must be removed from round and cut to safely feed. </t>
  </si>
  <si>
    <t>Anti-aircraft bursting fragmenting Navel WWII gun projectile 12.7cm diameter.  Remove fuze before feeding?</t>
  </si>
  <si>
    <t xml:space="preserve">Contains 36ea. Wedge shaped ADAM AP mines, 21g Comp A4 each, plus expelling charge.  Was processed at ANCDF. </t>
  </si>
  <si>
    <t xml:space="preserve">BLU 97/B shape charge submunition 227ea.  Each one will need cutting before feeding </t>
  </si>
  <si>
    <t>need to separate rocket, warhead and fuze, feed separatly.  Warhead 1.1kg comp A4, rocket 3kg Double base propellant.  May need to cut rocket to prevent DC damage from exhaust.</t>
  </si>
  <si>
    <t>650ea. Baseball submunitions with titanium incindiaryplug plus fragmentation effectes</t>
  </si>
  <si>
    <t>Mechanical time/superquick fuze.  Has aluminum body</t>
  </si>
  <si>
    <t>Aluminum parts and body</t>
  </si>
  <si>
    <t>40 g double base propellant each round plus 1.74g incindiary (aluminum zirconium magnesium KClO4 mix) plus tracer</t>
  </si>
  <si>
    <t>Aluminum parts and body, some electronics</t>
  </si>
  <si>
    <t>used for minefield clearing 792kg comp A4.  Requires cutting into sections.  Also has rocket motor to deploy line.</t>
  </si>
  <si>
    <t>3.5kg Comp A3. Not a shape or fragmentation round, is a HESH round.  May only require fuze removal prior to feeding.</t>
  </si>
  <si>
    <t>Requires cutting</t>
  </si>
  <si>
    <t>Would take a while.  Probably chiped or small lump configuration</t>
  </si>
  <si>
    <t>Contains lead foil gun barrel lubricant</t>
  </si>
  <si>
    <t>Contains 227ea. Mk118 anti tank shape charge submunitions</t>
  </si>
  <si>
    <t>Contains 14.5 lb M1 propellant, 100g black powder, lead foil and flash suppressor</t>
  </si>
  <si>
    <t>Contains 28.5 lb M1 propellant, 100g black powder, lead foil and flash suppressor</t>
  </si>
  <si>
    <t>81mm mortar.  Hasw been processed in Taiwan and ANCDF</t>
  </si>
  <si>
    <t>6.9kg propellant with flash suppresor</t>
  </si>
  <si>
    <t>40 g propellant 10g inciniary mix and a tracer</t>
  </si>
  <si>
    <t>Anti tank shape charge submunitions (9) must be removed and cut before feeding</t>
  </si>
  <si>
    <t>Has a rocket with 40lb NEW warhead and a separate shape charge.  Requires multiple cuts before feeding</t>
  </si>
  <si>
    <t>Smoke grenade, IR screening mix 1.6kg total weight each</t>
  </si>
  <si>
    <t>Performed at ANCDF?</t>
  </si>
  <si>
    <t>Contains 1.8kg explosive used for making an underwater sound pulse</t>
  </si>
  <si>
    <t>Will require cutting</t>
  </si>
  <si>
    <t>each cbu contains 202ea. BLU 97B shape charge/incindiary submunitions</t>
  </si>
  <si>
    <t>Not shape charge (squash head round) may need cutting with pipe cutter style cutter</t>
  </si>
  <si>
    <t>3.6kg propellant</t>
  </si>
  <si>
    <t>3.6kg explosive D  anti aircraft fragmenting</t>
  </si>
  <si>
    <t>Chaff dispenser, very low NEW, aluminum foil chaff will burn</t>
  </si>
  <si>
    <t>80 g propellant 20g inciniary mix and a tracer</t>
  </si>
  <si>
    <t>Aluminum parts</t>
  </si>
  <si>
    <t> 1 AP (anti-personnel)mine and 5 AT (anti-tank) mines per canister AT mines shape charge require cutting</t>
  </si>
  <si>
    <t>Cardboad tubes containing 200g TNT</t>
  </si>
  <si>
    <t>Propellant 8.6lb M6, no HE, tracer, primer</t>
  </si>
  <si>
    <t>Hi Explosive incindiary  ~60g propellant 165grains HE and incindiary mix, fuze, primer</t>
  </si>
  <si>
    <t>2.5 kg explosive in warhead, 2kg propellant in bags, cartridge not assembled, two per wooden box</t>
  </si>
  <si>
    <t>60mm mortar training refurbishment kit.  Contains spotting charge, propellant</t>
  </si>
  <si>
    <t>AP containing propellant requires cutting.  11.3kg propellant</t>
  </si>
  <si>
    <t>Requires cutting propellant grain.  56.2kg propellant, double base</t>
  </si>
  <si>
    <t>1lb CS grenade, was processed in Taiwan</t>
  </si>
  <si>
    <t>6.9kg propellant with flash suppresor also contains projectile with warhead, rocket motor</t>
  </si>
  <si>
    <t>High explosive rocket assisted.  Requires cutting TNT filler 17.3kg, double base propellant.</t>
  </si>
  <si>
    <t>Requires cutting, 10kg exp-losive</t>
  </si>
  <si>
    <t xml:space="preserve">Submuntions </t>
  </si>
  <si>
    <t>Shaped Charge</t>
  </si>
  <si>
    <t>NEQ/item</t>
  </si>
  <si>
    <t>Item/h</t>
  </si>
  <si>
    <t>Items/year (7000 h)</t>
  </si>
  <si>
    <t xml:space="preserve">Preparation </t>
  </si>
  <si>
    <t>Step 1</t>
  </si>
  <si>
    <t>Step 2</t>
  </si>
  <si>
    <t>Unload</t>
  </si>
  <si>
    <t>remove copper cone</t>
  </si>
  <si>
    <t>y</t>
  </si>
  <si>
    <t>Remove copper cone</t>
  </si>
  <si>
    <t>Contains shape charge submunitions (8ea. AT and 1.ea AP per projectile) ANCDF has processed the AP mines but not the AT ones</t>
  </si>
  <si>
    <t>Submunitions only</t>
  </si>
  <si>
    <t>Contains M77 submunitions (shape charge) and 6 full up MLRS rockets</t>
  </si>
  <si>
    <t>Full item Suitable for SDC?</t>
  </si>
  <si>
    <t>Comments on</t>
  </si>
  <si>
    <t>items/year</t>
  </si>
  <si>
    <t>Cut AT mines (two places)</t>
  </si>
  <si>
    <t>SDC</t>
  </si>
  <si>
    <t>Feed propellant</t>
  </si>
  <si>
    <t>Optional remove lead foil</t>
  </si>
  <si>
    <t>Remove projectile from round</t>
  </si>
  <si>
    <t>Feed projo</t>
  </si>
  <si>
    <t>Remove warhead</t>
  </si>
  <si>
    <t>Feed cartridge</t>
  </si>
  <si>
    <t>DU penitrator must be disposed of</t>
  </si>
  <si>
    <t>remove rocket from firing tube. Unmate rocket and warhead. Cut RM Remove M77 grenades from warhead</t>
  </si>
  <si>
    <t>Remove explosive from warhead</t>
  </si>
  <si>
    <t>Feed explosive</t>
  </si>
  <si>
    <t>Direct feed</t>
  </si>
  <si>
    <t>Cut submunitions</t>
  </si>
  <si>
    <t>Cut AT mine 2 places</t>
  </si>
  <si>
    <t>DU Penitrator.  Requires separate disposal</t>
  </si>
  <si>
    <t>Cut AT mines 2 times</t>
  </si>
  <si>
    <t>Remove fuze</t>
  </si>
  <si>
    <t>Direct Feed</t>
  </si>
  <si>
    <t>Unmate rkt/whd</t>
  </si>
  <si>
    <t>Cut rkt/whd</t>
  </si>
  <si>
    <t>Inconsistant DODIC and description.  DODIC says whd only, description is whd with rocket</t>
  </si>
  <si>
    <t>Remove penitrator</t>
  </si>
  <si>
    <t>Feed case/propellant</t>
  </si>
  <si>
    <t>Need to cut warhead to defeat shape charge.  Note: Comp B unsafe to cut with saw.  Need to cut with pipe cutter, break into two parts.  Anti Tank</t>
  </si>
  <si>
    <t>Fuze/booster removal</t>
  </si>
  <si>
    <t>Cut body</t>
  </si>
  <si>
    <t>Parachute contains asbestos.  Illumination material burns hot.</t>
  </si>
  <si>
    <t>Cut warhead</t>
  </si>
  <si>
    <t>Copperhead Laser guided projectile, anti tank.  Shape charge requires cutting before feeding. Comp B unsafe to cut with saw.  Need pipe cutter</t>
  </si>
  <si>
    <t>Unmate whd/guidance/manuver sections.  Remove Fuze</t>
  </si>
  <si>
    <t>Fins with retarder parachute, nylon.  Non explosive, but requires demil</t>
  </si>
  <si>
    <t>Non-explosive?</t>
  </si>
  <si>
    <t>Unlink</t>
  </si>
  <si>
    <t>Cut/feed rocket</t>
  </si>
  <si>
    <t>Cut/feed linear charge</t>
  </si>
  <si>
    <t>Unmate ctg/whd</t>
  </si>
  <si>
    <t>Cut whd</t>
  </si>
  <si>
    <t>Cut/feed whd</t>
  </si>
  <si>
    <t>unload</t>
  </si>
  <si>
    <t>Plastic and aluminum parts.  Electronic parts  HC 1.2.2 may detonate when fed to DC in large numbers</t>
  </si>
  <si>
    <t>remove fuze</t>
  </si>
  <si>
    <t>Remove nose plug, threaded</t>
  </si>
  <si>
    <t>Feed</t>
  </si>
  <si>
    <t>cut whd</t>
  </si>
  <si>
    <t>remove tracer from penitrator</t>
  </si>
  <si>
    <t>DU penitrator contains tracer, cannot be destroyed in SDC without DU igniting</t>
  </si>
  <si>
    <t>cut AT mines</t>
  </si>
  <si>
    <t>Cut shape charge</t>
  </si>
  <si>
    <t>Cut rocket motor</t>
  </si>
  <si>
    <t>Cut bomb</t>
  </si>
  <si>
    <t>Cut submunition</t>
  </si>
  <si>
    <t>Remove fuzes</t>
  </si>
  <si>
    <t>Cut motor</t>
  </si>
  <si>
    <t>Cut/feed AT mines, feed AP mine</t>
  </si>
  <si>
    <t>Cut bomblets</t>
  </si>
  <si>
    <t>Honest John rocket motor.  Large rocket motor 837kg propellant, requires cutting</t>
  </si>
  <si>
    <t>Small smoke signal, pyrotechnic nonHC, may take a while to burn out</t>
  </si>
  <si>
    <t>Separate ctg/whd</t>
  </si>
  <si>
    <t>remove supp chg</t>
  </si>
  <si>
    <t>Cut projectile 2X</t>
  </si>
  <si>
    <t>SDC not needed?</t>
  </si>
  <si>
    <t>Cut rocket section</t>
  </si>
  <si>
    <t>Cut projectile whd section</t>
  </si>
  <si>
    <t>Flechett round.  Processed at ANCDF</t>
  </si>
  <si>
    <t>Separate case and whd</t>
  </si>
  <si>
    <t>Remove fuze and propellant</t>
  </si>
  <si>
    <t>Y = Requires no or little pre-prossesing  P = Requuires preprocessing, N = Not suitable</t>
  </si>
  <si>
    <t>Note 1: SDC 1500 used for calculations</t>
  </si>
  <si>
    <t>Note 2: capacities not guaranteed, this is a rough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</si>
</sst>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252525"/>
      <name val="Arial"/>
      <family val="2"/>
    </font>
    <font>
      <b/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504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1" fontId="2" fillId="0" borderId="1" xfId="0" applyNumberFormat="1" applyFont="1" applyBorder="1" applyAlignment="1">
      <alignment horizontal="center" readingOrder="1"/>
    </xf>
    <xf numFmtId="0" fontId="2" fillId="0" borderId="1" xfId="0" applyFont="1" applyBorder="1"/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5" fillId="3" borderId="2" xfId="0" applyFont="1" applyFill="1" applyBorder="1" applyAlignment="1">
      <alignment horizontal="center" wrapText="1" readingOrder="1"/>
    </xf>
    <xf numFmtId="0" fontId="5" fillId="3" borderId="0" xfId="0" applyFont="1" applyFill="1" applyBorder="1" applyAlignment="1">
      <alignment horizontal="center" wrapText="1" readingOrder="1"/>
    </xf>
    <xf numFmtId="0" fontId="6" fillId="3" borderId="2" xfId="0" applyFont="1" applyFill="1" applyBorder="1" applyAlignment="1">
      <alignment horizontal="center" wrapText="1" readingOrder="1"/>
    </xf>
    <xf numFmtId="0" fontId="6" fillId="3" borderId="0" xfId="0" applyFont="1" applyFill="1" applyBorder="1" applyAlignment="1">
      <alignment horizontal="center" wrapText="1" readingOrder="1"/>
    </xf>
    <xf numFmtId="0" fontId="7" fillId="0" borderId="0" xfId="0" applyFont="1"/>
    <xf numFmtId="0" fontId="8" fillId="2" borderId="1" xfId="0" applyFont="1" applyFill="1" applyBorder="1" applyAlignment="1">
      <alignment horizontal="center" wrapText="1" readingOrder="1"/>
    </xf>
    <xf numFmtId="1" fontId="9" fillId="0" borderId="1" xfId="0" applyNumberFormat="1" applyFont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wrapText="1" readingOrder="1"/>
    </xf>
    <xf numFmtId="2" fontId="9" fillId="0" borderId="1" xfId="0" applyNumberFormat="1" applyFont="1" applyBorder="1" applyAlignment="1">
      <alignment horizontal="center" readingOrder="1"/>
    </xf>
    <xf numFmtId="0" fontId="10" fillId="0" borderId="0" xfId="0" applyFont="1"/>
    <xf numFmtId="0" fontId="10" fillId="0" borderId="0" xfId="0" applyFont="1" applyAlignment="1">
      <alignment horizontal="center" readingOrder="1"/>
    </xf>
    <xf numFmtId="0" fontId="10" fillId="0" borderId="0" xfId="0" applyFont="1" applyAlignment="1">
      <alignment horizontal="center" wrapText="1" readingOrder="1"/>
    </xf>
    <xf numFmtId="0" fontId="8" fillId="0" borderId="1" xfId="0" applyFont="1" applyFill="1" applyBorder="1" applyAlignment="1">
      <alignment horizontal="center" wrapText="1" readingOrder="1"/>
    </xf>
    <xf numFmtId="1" fontId="9" fillId="0" borderId="1" xfId="0" applyNumberFormat="1" applyFont="1" applyFill="1" applyBorder="1" applyAlignment="1">
      <alignment horizontal="center" readingOrder="1"/>
    </xf>
    <xf numFmtId="1" fontId="9" fillId="0" borderId="1" xfId="0" applyNumberFormat="1" applyFont="1" applyFill="1" applyBorder="1" applyAlignment="1">
      <alignment horizontal="center" wrapText="1" readingOrder="1"/>
    </xf>
    <xf numFmtId="2" fontId="9" fillId="0" borderId="1" xfId="0" applyNumberFormat="1" applyFont="1" applyFill="1" applyBorder="1" applyAlignment="1">
      <alignment horizontal="center" readingOrder="1"/>
    </xf>
    <xf numFmtId="0" fontId="10" fillId="0" borderId="0" xfId="0" applyFont="1" applyFill="1"/>
    <xf numFmtId="0" fontId="10" fillId="0" borderId="0" xfId="0" applyFont="1" applyFill="1" applyAlignment="1">
      <alignment horizontal="center" readingOrder="1"/>
    </xf>
    <xf numFmtId="3" fontId="9" fillId="0" borderId="1" xfId="1" applyNumberFormat="1" applyFont="1" applyBorder="1" applyAlignment="1">
      <alignment horizontal="center" readingOrder="1"/>
    </xf>
    <xf numFmtId="3" fontId="9" fillId="0" borderId="1" xfId="1" applyNumberFormat="1" applyFont="1" applyFill="1" applyBorder="1" applyAlignment="1">
      <alignment horizontal="center" readingOrder="1"/>
    </xf>
    <xf numFmtId="3" fontId="9" fillId="0" borderId="1" xfId="0" applyNumberFormat="1" applyFont="1" applyFill="1" applyBorder="1" applyAlignment="1">
      <alignment horizontal="center" readingOrder="1"/>
    </xf>
    <xf numFmtId="3" fontId="9" fillId="0" borderId="1" xfId="0" applyNumberFormat="1" applyFont="1" applyBorder="1" applyAlignment="1">
      <alignment horizontal="center" readingOrder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zoomScale="60" zoomScaleNormal="60" workbookViewId="0">
      <selection activeCell="E1" sqref="E1"/>
    </sheetView>
  </sheetViews>
  <sheetFormatPr defaultColWidth="48.88671875" defaultRowHeight="14.4"/>
  <cols>
    <col min="1" max="1" width="16" style="15" customWidth="1"/>
    <col min="2" max="2" width="70.77734375" style="15" bestFit="1" customWidth="1"/>
    <col min="3" max="3" width="15.33203125" style="15" customWidth="1"/>
    <col min="4" max="4" width="17.77734375" style="15" customWidth="1"/>
    <col min="5" max="5" width="20.6640625" style="16" customWidth="1"/>
    <col min="6" max="6" width="13.21875" style="16" bestFit="1" customWidth="1"/>
    <col min="7" max="7" width="14.88671875" style="16" bestFit="1" customWidth="1"/>
    <col min="8" max="8" width="23.21875" style="17" customWidth="1"/>
    <col min="9" max="9" width="32.33203125" style="16" customWidth="1"/>
    <col min="10" max="13" width="20.6640625" style="16" customWidth="1"/>
    <col min="14" max="14" width="18.6640625" style="15" customWidth="1"/>
    <col min="15" max="16384" width="48.88671875" style="15"/>
  </cols>
  <sheetData>
    <row r="1" spans="1:14" s="10" customFormat="1" ht="31.8" thickTop="1">
      <c r="A1" s="8" t="s">
        <v>0</v>
      </c>
      <c r="B1" s="8" t="s">
        <v>1</v>
      </c>
      <c r="C1" s="8" t="s">
        <v>2</v>
      </c>
      <c r="D1" s="8" t="s">
        <v>3</v>
      </c>
      <c r="E1" s="9" t="s">
        <v>212</v>
      </c>
      <c r="F1" s="9" t="s">
        <v>275</v>
      </c>
      <c r="G1" s="9" t="s">
        <v>276</v>
      </c>
      <c r="H1" s="9" t="s">
        <v>280</v>
      </c>
      <c r="I1" s="9"/>
      <c r="J1" s="9" t="s">
        <v>277</v>
      </c>
      <c r="K1" s="9" t="s">
        <v>294</v>
      </c>
      <c r="L1" s="9" t="s">
        <v>294</v>
      </c>
      <c r="M1" s="9" t="s">
        <v>291</v>
      </c>
      <c r="N1" s="9" t="s">
        <v>290</v>
      </c>
    </row>
    <row r="2" spans="1:14" s="10" customFormat="1" ht="93.6">
      <c r="A2" s="9"/>
      <c r="B2" s="9"/>
      <c r="C2" s="9"/>
      <c r="D2" s="9"/>
      <c r="E2" s="9"/>
      <c r="F2" s="9"/>
      <c r="G2" s="9"/>
      <c r="H2" s="9" t="s">
        <v>281</v>
      </c>
      <c r="I2" s="9" t="s">
        <v>282</v>
      </c>
      <c r="J2" s="9"/>
      <c r="K2" s="9" t="s">
        <v>278</v>
      </c>
      <c r="L2" s="9" t="s">
        <v>279</v>
      </c>
      <c r="M2" s="9" t="s">
        <v>292</v>
      </c>
      <c r="N2" s="9" t="s">
        <v>360</v>
      </c>
    </row>
    <row r="3" spans="1:14" ht="15.6">
      <c r="A3" s="11" t="s">
        <v>4</v>
      </c>
      <c r="B3" s="11" t="s">
        <v>5</v>
      </c>
      <c r="C3" s="11">
        <v>76687</v>
      </c>
      <c r="D3" s="11">
        <v>52404</v>
      </c>
      <c r="E3" s="12">
        <v>47540.107018800001</v>
      </c>
      <c r="F3" s="12" t="s">
        <v>217</v>
      </c>
      <c r="G3" s="12" t="s">
        <v>217</v>
      </c>
      <c r="H3" s="13" t="s">
        <v>283</v>
      </c>
      <c r="I3" s="12" t="s">
        <v>284</v>
      </c>
      <c r="J3" s="14">
        <v>2.8925999999999998</v>
      </c>
      <c r="K3" s="24">
        <v>1000</v>
      </c>
      <c r="L3" s="24">
        <v>7000000</v>
      </c>
      <c r="M3" s="12" t="s">
        <v>288</v>
      </c>
      <c r="N3" s="28" t="s">
        <v>216</v>
      </c>
    </row>
    <row r="4" spans="1:14" ht="15.6">
      <c r="A4" s="11" t="s">
        <v>6</v>
      </c>
      <c r="B4" s="11" t="s">
        <v>7</v>
      </c>
      <c r="C4" s="11">
        <v>27503</v>
      </c>
      <c r="D4" s="11">
        <v>27503</v>
      </c>
      <c r="E4" s="12">
        <v>24950.300804099999</v>
      </c>
      <c r="F4" s="12" t="s">
        <v>217</v>
      </c>
      <c r="G4" s="12" t="s">
        <v>217</v>
      </c>
      <c r="H4" s="13" t="s">
        <v>283</v>
      </c>
      <c r="I4" s="12" t="s">
        <v>284</v>
      </c>
      <c r="J4" s="14">
        <v>3.5640000000000001</v>
      </c>
      <c r="K4" s="24">
        <v>1000</v>
      </c>
      <c r="L4" s="24">
        <v>7000000</v>
      </c>
      <c r="M4" s="12" t="s">
        <v>288</v>
      </c>
      <c r="N4" s="28" t="s">
        <v>216</v>
      </c>
    </row>
    <row r="5" spans="1:14" ht="72">
      <c r="A5" s="11" t="s">
        <v>8</v>
      </c>
      <c r="B5" s="11" t="s">
        <v>9</v>
      </c>
      <c r="C5" s="11">
        <v>16393</v>
      </c>
      <c r="D5" s="11">
        <v>15328</v>
      </c>
      <c r="E5" s="12">
        <v>13905.327081599999</v>
      </c>
      <c r="F5" s="12" t="s">
        <v>217</v>
      </c>
      <c r="G5" s="12" t="s">
        <v>285</v>
      </c>
      <c r="H5" s="13" t="s">
        <v>302</v>
      </c>
      <c r="I5" s="12" t="s">
        <v>286</v>
      </c>
      <c r="J5" s="14">
        <v>175.59100000000001</v>
      </c>
      <c r="K5" s="24">
        <v>1000</v>
      </c>
      <c r="L5" s="24">
        <v>7000000</v>
      </c>
      <c r="M5" s="12" t="s">
        <v>288</v>
      </c>
      <c r="N5" s="28" t="s">
        <v>213</v>
      </c>
    </row>
    <row r="6" spans="1:14" s="22" customFormat="1" ht="15.6">
      <c r="A6" s="18" t="s">
        <v>10</v>
      </c>
      <c r="B6" s="18" t="s">
        <v>11</v>
      </c>
      <c r="C6" s="18">
        <v>12624</v>
      </c>
      <c r="D6" s="18">
        <v>12624</v>
      </c>
      <c r="E6" s="19">
        <v>11452.2996528</v>
      </c>
      <c r="F6" s="19" t="s">
        <v>217</v>
      </c>
      <c r="G6" s="19" t="s">
        <v>217</v>
      </c>
      <c r="H6" s="20" t="s">
        <v>283</v>
      </c>
      <c r="I6" s="20" t="s">
        <v>293</v>
      </c>
      <c r="J6" s="21">
        <v>5.33</v>
      </c>
      <c r="K6" s="26">
        <v>2</v>
      </c>
      <c r="L6" s="25">
        <v>14000</v>
      </c>
      <c r="M6" s="19"/>
      <c r="N6" s="29" t="s">
        <v>216</v>
      </c>
    </row>
    <row r="7" spans="1:14" s="22" customFormat="1" ht="15.6">
      <c r="A7" s="18" t="s">
        <v>12</v>
      </c>
      <c r="B7" s="18" t="s">
        <v>13</v>
      </c>
      <c r="C7" s="18">
        <v>10481</v>
      </c>
      <c r="D7" s="18">
        <v>9143</v>
      </c>
      <c r="E7" s="19">
        <v>8294.3897120999991</v>
      </c>
      <c r="F7" s="19" t="s">
        <v>213</v>
      </c>
      <c r="G7" s="19" t="s">
        <v>213</v>
      </c>
      <c r="H7" s="20" t="s">
        <v>296</v>
      </c>
      <c r="I7" s="19" t="s">
        <v>295</v>
      </c>
      <c r="J7" s="21">
        <v>10</v>
      </c>
      <c r="K7" s="26">
        <v>10</v>
      </c>
      <c r="L7" s="26">
        <v>70000</v>
      </c>
      <c r="M7" s="19"/>
      <c r="N7" s="29" t="s">
        <v>217</v>
      </c>
    </row>
    <row r="8" spans="1:14" s="22" customFormat="1" ht="28.8">
      <c r="A8" s="18" t="s">
        <v>14</v>
      </c>
      <c r="B8" s="18" t="s">
        <v>15</v>
      </c>
      <c r="C8" s="18">
        <v>7930</v>
      </c>
      <c r="D8" s="18">
        <v>7968</v>
      </c>
      <c r="E8" s="19">
        <v>7228.4476895999996</v>
      </c>
      <c r="F8" s="19" t="s">
        <v>213</v>
      </c>
      <c r="G8" s="19" t="s">
        <v>213</v>
      </c>
      <c r="H8" s="20" t="s">
        <v>297</v>
      </c>
      <c r="I8" s="19" t="s">
        <v>295</v>
      </c>
      <c r="J8" s="21">
        <v>4.5999999999999999E-2</v>
      </c>
      <c r="K8" s="26">
        <v>900</v>
      </c>
      <c r="L8" s="26">
        <v>6300000</v>
      </c>
      <c r="M8" s="19"/>
      <c r="N8" s="29" t="s">
        <v>217</v>
      </c>
    </row>
    <row r="9" spans="1:14" s="22" customFormat="1" ht="15.6">
      <c r="A9" s="18" t="s">
        <v>16</v>
      </c>
      <c r="B9" s="18" t="s">
        <v>17</v>
      </c>
      <c r="C9" s="18">
        <v>7701</v>
      </c>
      <c r="D9" s="18">
        <v>7701</v>
      </c>
      <c r="E9" s="19">
        <v>6986.2293746999994</v>
      </c>
      <c r="F9" s="19" t="s">
        <v>217</v>
      </c>
      <c r="G9" s="19" t="s">
        <v>213</v>
      </c>
      <c r="H9" s="20" t="s">
        <v>298</v>
      </c>
      <c r="I9" s="19"/>
      <c r="J9" s="21">
        <v>0.85699999999999998</v>
      </c>
      <c r="K9" s="26">
        <v>8</v>
      </c>
      <c r="L9" s="26">
        <v>56000</v>
      </c>
      <c r="M9" s="19"/>
      <c r="N9" s="29" t="s">
        <v>217</v>
      </c>
    </row>
    <row r="10" spans="1:14" s="22" customFormat="1" ht="15.6">
      <c r="A10" s="18" t="s">
        <v>18</v>
      </c>
      <c r="B10" s="18" t="s">
        <v>19</v>
      </c>
      <c r="C10" s="18">
        <v>7605</v>
      </c>
      <c r="D10" s="18">
        <v>7611</v>
      </c>
      <c r="E10" s="19">
        <v>6904.5827516999998</v>
      </c>
      <c r="F10" s="19" t="s">
        <v>213</v>
      </c>
      <c r="G10" s="19" t="s">
        <v>213</v>
      </c>
      <c r="H10" s="20" t="s">
        <v>299</v>
      </c>
      <c r="I10" s="19" t="s">
        <v>300</v>
      </c>
      <c r="J10" s="21">
        <v>8.65</v>
      </c>
      <c r="K10" s="26">
        <v>11.560693641618496</v>
      </c>
      <c r="L10" s="26">
        <v>80924.855491329465</v>
      </c>
      <c r="M10" s="19"/>
      <c r="N10" s="29" t="s">
        <v>217</v>
      </c>
    </row>
    <row r="11" spans="1:14" s="22" customFormat="1" ht="28.8">
      <c r="A11" s="18" t="s">
        <v>20</v>
      </c>
      <c r="B11" s="18" t="s">
        <v>21</v>
      </c>
      <c r="C11" s="18">
        <v>6506</v>
      </c>
      <c r="D11" s="18">
        <v>6506</v>
      </c>
      <c r="E11" s="19">
        <v>5902.1436581999997</v>
      </c>
      <c r="F11" s="19"/>
      <c r="G11" s="19"/>
      <c r="H11" s="20" t="s">
        <v>303</v>
      </c>
      <c r="I11" s="19" t="s">
        <v>304</v>
      </c>
      <c r="J11" s="21">
        <v>69.7</v>
      </c>
      <c r="K11" s="26">
        <v>0.5</v>
      </c>
      <c r="L11" s="26">
        <v>3500</v>
      </c>
      <c r="M11" s="19"/>
      <c r="N11" s="29" t="s">
        <v>216</v>
      </c>
    </row>
    <row r="12" spans="1:14" s="22" customFormat="1" ht="15.6">
      <c r="A12" s="18" t="s">
        <v>22</v>
      </c>
      <c r="B12" s="18" t="s">
        <v>23</v>
      </c>
      <c r="C12" s="18">
        <v>6451</v>
      </c>
      <c r="D12" s="18">
        <v>6451</v>
      </c>
      <c r="E12" s="19">
        <v>5852.2484997000001</v>
      </c>
      <c r="F12" s="19" t="s">
        <v>217</v>
      </c>
      <c r="G12" s="19" t="s">
        <v>217</v>
      </c>
      <c r="H12" s="20" t="s">
        <v>283</v>
      </c>
      <c r="I12" s="19" t="s">
        <v>284</v>
      </c>
      <c r="J12" s="21">
        <v>0.04</v>
      </c>
      <c r="K12" s="25">
        <v>1000</v>
      </c>
      <c r="L12" s="25">
        <v>7000000</v>
      </c>
      <c r="M12" s="19" t="s">
        <v>288</v>
      </c>
      <c r="N12" s="29" t="s">
        <v>216</v>
      </c>
    </row>
    <row r="13" spans="1:14" s="22" customFormat="1" ht="15.6">
      <c r="A13" s="18" t="s">
        <v>24</v>
      </c>
      <c r="B13" s="18" t="s">
        <v>25</v>
      </c>
      <c r="C13" s="18">
        <v>6327</v>
      </c>
      <c r="D13" s="18">
        <v>5413</v>
      </c>
      <c r="E13" s="19">
        <v>4910.5907810999997</v>
      </c>
      <c r="F13" s="19" t="s">
        <v>213</v>
      </c>
      <c r="G13" s="19" t="s">
        <v>213</v>
      </c>
      <c r="H13" s="20" t="s">
        <v>305</v>
      </c>
      <c r="I13" s="19"/>
      <c r="J13" s="21">
        <v>0.38100000000000001</v>
      </c>
      <c r="K13" s="26">
        <v>50</v>
      </c>
      <c r="L13" s="26">
        <v>350000</v>
      </c>
      <c r="M13" s="19"/>
      <c r="N13" s="29" t="s">
        <v>217</v>
      </c>
    </row>
    <row r="14" spans="1:14" s="22" customFormat="1" ht="15.6">
      <c r="A14" s="18" t="s">
        <v>26</v>
      </c>
      <c r="B14" s="18" t="s">
        <v>27</v>
      </c>
      <c r="C14" s="18">
        <v>6109</v>
      </c>
      <c r="D14" s="18">
        <v>6109</v>
      </c>
      <c r="E14" s="19">
        <v>5541.9913323000001</v>
      </c>
      <c r="F14" s="19" t="s">
        <v>217</v>
      </c>
      <c r="G14" s="19" t="s">
        <v>217</v>
      </c>
      <c r="H14" s="20" t="s">
        <v>283</v>
      </c>
      <c r="I14" s="19" t="s">
        <v>306</v>
      </c>
      <c r="J14" s="21">
        <v>24.700000000000003</v>
      </c>
      <c r="K14" s="26">
        <v>1</v>
      </c>
      <c r="L14" s="26">
        <v>7000</v>
      </c>
      <c r="M14" s="19" t="s">
        <v>288</v>
      </c>
      <c r="N14" s="29" t="s">
        <v>216</v>
      </c>
    </row>
    <row r="15" spans="1:14" s="22" customFormat="1" ht="31.2">
      <c r="A15" s="18" t="s">
        <v>28</v>
      </c>
      <c r="B15" s="18" t="s">
        <v>29</v>
      </c>
      <c r="C15" s="18">
        <v>5551</v>
      </c>
      <c r="D15" s="18" t="s">
        <v>30</v>
      </c>
      <c r="E15" s="19">
        <v>0</v>
      </c>
      <c r="F15" s="19" t="s">
        <v>213</v>
      </c>
      <c r="G15" s="19" t="s">
        <v>213</v>
      </c>
      <c r="H15" s="20" t="s">
        <v>299</v>
      </c>
      <c r="I15" s="19" t="s">
        <v>300</v>
      </c>
      <c r="J15" s="21">
        <v>45.36</v>
      </c>
      <c r="K15" s="26">
        <v>2.2045855379188715</v>
      </c>
      <c r="L15" s="26">
        <v>15432.0987654321</v>
      </c>
      <c r="M15" s="19"/>
      <c r="N15" s="29" t="s">
        <v>216</v>
      </c>
    </row>
    <row r="16" spans="1:14" s="22" customFormat="1" ht="15.6">
      <c r="A16" s="18" t="s">
        <v>31</v>
      </c>
      <c r="B16" s="18" t="s">
        <v>32</v>
      </c>
      <c r="C16" s="18">
        <v>5059</v>
      </c>
      <c r="D16" s="18">
        <v>5059</v>
      </c>
      <c r="E16" s="19">
        <v>4589.4473972999995</v>
      </c>
      <c r="F16" s="19"/>
      <c r="G16" s="19"/>
      <c r="H16" s="20"/>
      <c r="I16" s="19"/>
      <c r="J16" s="21"/>
      <c r="K16" s="26"/>
      <c r="L16" s="26"/>
      <c r="M16" s="19"/>
      <c r="N16" s="29" t="s">
        <v>213</v>
      </c>
    </row>
    <row r="17" spans="1:14" s="22" customFormat="1" ht="15.6">
      <c r="A17" s="18" t="s">
        <v>33</v>
      </c>
      <c r="B17" s="18" t="s">
        <v>34</v>
      </c>
      <c r="C17" s="18">
        <v>4945</v>
      </c>
      <c r="D17" s="18">
        <v>4945</v>
      </c>
      <c r="E17" s="19">
        <v>4486.0283414999994</v>
      </c>
      <c r="F17" s="19" t="s">
        <v>217</v>
      </c>
      <c r="G17" s="19" t="s">
        <v>217</v>
      </c>
      <c r="H17" s="20" t="s">
        <v>283</v>
      </c>
      <c r="I17" s="19" t="s">
        <v>306</v>
      </c>
      <c r="J17" s="21">
        <v>24.700000000000003</v>
      </c>
      <c r="K17" s="26">
        <v>1</v>
      </c>
      <c r="L17" s="26">
        <v>7000</v>
      </c>
      <c r="M17" s="19" t="s">
        <v>288</v>
      </c>
      <c r="N17" s="29" t="s">
        <v>216</v>
      </c>
    </row>
    <row r="18" spans="1:14" s="22" customFormat="1" ht="15.6">
      <c r="A18" s="18" t="s">
        <v>35</v>
      </c>
      <c r="B18" s="18" t="s">
        <v>36</v>
      </c>
      <c r="C18" s="18">
        <v>4667</v>
      </c>
      <c r="D18" s="18">
        <v>2418</v>
      </c>
      <c r="E18" s="19">
        <v>2193.5726046</v>
      </c>
      <c r="F18" s="19" t="s">
        <v>213</v>
      </c>
      <c r="G18" s="19" t="s">
        <v>213</v>
      </c>
      <c r="H18" s="20" t="s">
        <v>305</v>
      </c>
      <c r="I18" s="19"/>
      <c r="J18" s="21">
        <v>5.5</v>
      </c>
      <c r="K18" s="26">
        <v>18.181818181818183</v>
      </c>
      <c r="L18" s="26">
        <v>127272.72727272728</v>
      </c>
      <c r="M18" s="19"/>
      <c r="N18" s="29" t="s">
        <v>217</v>
      </c>
    </row>
    <row r="19" spans="1:14" s="22" customFormat="1" ht="15.6">
      <c r="A19" s="18" t="s">
        <v>37</v>
      </c>
      <c r="B19" s="18" t="s">
        <v>38</v>
      </c>
      <c r="C19" s="18">
        <v>4622</v>
      </c>
      <c r="D19" s="18">
        <v>2024</v>
      </c>
      <c r="E19" s="19">
        <v>1836.1418328</v>
      </c>
      <c r="F19" s="19" t="s">
        <v>213</v>
      </c>
      <c r="G19" s="19" t="s">
        <v>213</v>
      </c>
      <c r="H19" s="20" t="s">
        <v>305</v>
      </c>
      <c r="I19" s="19"/>
      <c r="J19" s="21">
        <v>6.35</v>
      </c>
      <c r="K19" s="26">
        <v>15.748031496062993</v>
      </c>
      <c r="L19" s="26">
        <v>110236.22047244095</v>
      </c>
      <c r="M19" s="19"/>
      <c r="N19" s="29" t="s">
        <v>217</v>
      </c>
    </row>
    <row r="20" spans="1:14" s="22" customFormat="1" ht="15.6">
      <c r="A20" s="18" t="s">
        <v>39</v>
      </c>
      <c r="B20" s="18" t="s">
        <v>40</v>
      </c>
      <c r="C20" s="18">
        <v>4253</v>
      </c>
      <c r="D20" s="18">
        <v>4253</v>
      </c>
      <c r="E20" s="19">
        <v>3858.2565290999996</v>
      </c>
      <c r="F20" s="23"/>
      <c r="G20" s="19"/>
      <c r="H20" s="20" t="s">
        <v>283</v>
      </c>
      <c r="I20" s="19" t="s">
        <v>307</v>
      </c>
      <c r="J20" s="21">
        <v>0.57499999999999996</v>
      </c>
      <c r="K20" s="26">
        <v>1.3</v>
      </c>
      <c r="L20" s="26">
        <v>9100</v>
      </c>
      <c r="M20" s="19"/>
      <c r="N20" s="29" t="s">
        <v>216</v>
      </c>
    </row>
    <row r="21" spans="1:14" s="22" customFormat="1" ht="15.6">
      <c r="A21" s="18" t="s">
        <v>41</v>
      </c>
      <c r="B21" s="18" t="s">
        <v>42</v>
      </c>
      <c r="C21" s="18">
        <v>3899</v>
      </c>
      <c r="D21" s="18">
        <v>3899</v>
      </c>
      <c r="E21" s="19">
        <v>3537.1131452999998</v>
      </c>
      <c r="F21" s="19" t="s">
        <v>217</v>
      </c>
      <c r="G21" s="19" t="s">
        <v>217</v>
      </c>
      <c r="H21" s="20" t="s">
        <v>283</v>
      </c>
      <c r="I21" s="19" t="s">
        <v>306</v>
      </c>
      <c r="J21" s="21">
        <v>24.700000000000003</v>
      </c>
      <c r="K21" s="26">
        <v>1</v>
      </c>
      <c r="L21" s="26">
        <v>7000</v>
      </c>
      <c r="M21" s="19" t="s">
        <v>288</v>
      </c>
      <c r="N21" s="29" t="s">
        <v>216</v>
      </c>
    </row>
    <row r="22" spans="1:14" s="22" customFormat="1" ht="15.6">
      <c r="A22" s="18" t="s">
        <v>43</v>
      </c>
      <c r="B22" s="18" t="s">
        <v>44</v>
      </c>
      <c r="C22" s="18">
        <v>3835</v>
      </c>
      <c r="D22" s="18">
        <v>549</v>
      </c>
      <c r="E22" s="19">
        <v>498.04440029999995</v>
      </c>
      <c r="F22" s="19" t="s">
        <v>213</v>
      </c>
      <c r="G22" s="19" t="s">
        <v>213</v>
      </c>
      <c r="H22" s="20" t="s">
        <v>305</v>
      </c>
      <c r="I22" s="19"/>
      <c r="J22" s="21">
        <v>5.5</v>
      </c>
      <c r="K22" s="26">
        <v>18.181818181818183</v>
      </c>
      <c r="L22" s="26">
        <v>127272.72727272728</v>
      </c>
      <c r="M22" s="19"/>
      <c r="N22" s="29" t="s">
        <v>217</v>
      </c>
    </row>
    <row r="23" spans="1:14" s="22" customFormat="1" ht="15.6">
      <c r="A23" s="18" t="s">
        <v>45</v>
      </c>
      <c r="B23" s="18" t="s">
        <v>46</v>
      </c>
      <c r="C23" s="18">
        <v>3579</v>
      </c>
      <c r="D23" s="18">
        <v>3577</v>
      </c>
      <c r="E23" s="19">
        <v>3244.9996718999996</v>
      </c>
      <c r="F23" s="19" t="s">
        <v>217</v>
      </c>
      <c r="G23" s="19" t="s">
        <v>217</v>
      </c>
      <c r="H23" s="20" t="s">
        <v>283</v>
      </c>
      <c r="I23" s="19" t="s">
        <v>306</v>
      </c>
      <c r="J23" s="21">
        <v>24.700000000000003</v>
      </c>
      <c r="K23" s="26">
        <v>1</v>
      </c>
      <c r="L23" s="26">
        <v>7000</v>
      </c>
      <c r="M23" s="19" t="s">
        <v>288</v>
      </c>
      <c r="N23" s="29" t="s">
        <v>216</v>
      </c>
    </row>
    <row r="24" spans="1:14" s="22" customFormat="1" ht="28.8">
      <c r="A24" s="18" t="s">
        <v>47</v>
      </c>
      <c r="B24" s="18" t="s">
        <v>48</v>
      </c>
      <c r="C24" s="18">
        <v>3392</v>
      </c>
      <c r="D24" s="18">
        <v>3392</v>
      </c>
      <c r="E24" s="19">
        <v>3077.1705023999998</v>
      </c>
      <c r="F24" s="19"/>
      <c r="G24" s="19"/>
      <c r="H24" s="20" t="s">
        <v>303</v>
      </c>
      <c r="I24" s="19" t="s">
        <v>304</v>
      </c>
      <c r="J24" s="21">
        <v>69.7</v>
      </c>
      <c r="K24" s="26">
        <v>0.5</v>
      </c>
      <c r="L24" s="26">
        <v>3500</v>
      </c>
      <c r="M24" s="19"/>
      <c r="N24" s="29" t="s">
        <v>216</v>
      </c>
    </row>
    <row r="25" spans="1:14" s="22" customFormat="1" ht="15.6">
      <c r="A25" s="18" t="s">
        <v>49</v>
      </c>
      <c r="B25" s="18" t="s">
        <v>50</v>
      </c>
      <c r="C25" s="18">
        <v>3272</v>
      </c>
      <c r="D25" s="18">
        <v>1059</v>
      </c>
      <c r="E25" s="19">
        <v>960.70859729999995</v>
      </c>
      <c r="F25" s="19" t="s">
        <v>213</v>
      </c>
      <c r="G25" s="19" t="s">
        <v>213</v>
      </c>
      <c r="H25" s="20" t="s">
        <v>305</v>
      </c>
      <c r="I25" s="19"/>
      <c r="J25" s="21">
        <v>2.7E-2</v>
      </c>
      <c r="K25" s="26">
        <v>6</v>
      </c>
      <c r="L25" s="26">
        <v>42000</v>
      </c>
      <c r="M25" s="19"/>
      <c r="N25" s="29" t="s">
        <v>217</v>
      </c>
    </row>
    <row r="26" spans="1:14" s="22" customFormat="1" ht="31.2">
      <c r="A26" s="18" t="s">
        <v>51</v>
      </c>
      <c r="B26" s="18" t="s">
        <v>52</v>
      </c>
      <c r="C26" s="18">
        <v>2814</v>
      </c>
      <c r="D26" s="18" t="s">
        <v>30</v>
      </c>
      <c r="E26" s="19">
        <v>0</v>
      </c>
      <c r="F26" s="19"/>
      <c r="G26" s="19"/>
      <c r="H26" s="20"/>
      <c r="I26" s="19"/>
      <c r="J26" s="21"/>
      <c r="K26" s="26"/>
      <c r="L26" s="26"/>
      <c r="M26" s="19"/>
      <c r="N26" s="29"/>
    </row>
    <row r="27" spans="1:14" s="22" customFormat="1" ht="15.6">
      <c r="A27" s="18" t="s">
        <v>53</v>
      </c>
      <c r="B27" s="18" t="s">
        <v>54</v>
      </c>
      <c r="C27" s="18">
        <v>2653</v>
      </c>
      <c r="D27" s="18">
        <v>2653</v>
      </c>
      <c r="E27" s="19">
        <v>2406.7610090999997</v>
      </c>
      <c r="F27" s="19" t="s">
        <v>213</v>
      </c>
      <c r="G27" s="19" t="s">
        <v>213</v>
      </c>
      <c r="H27" s="20" t="s">
        <v>299</v>
      </c>
      <c r="I27" s="19" t="s">
        <v>300</v>
      </c>
      <c r="J27" s="21">
        <v>9.0299999999999994</v>
      </c>
      <c r="K27" s="26">
        <v>11.07419712070875</v>
      </c>
      <c r="L27" s="26">
        <v>77519.379844961251</v>
      </c>
      <c r="M27" s="19"/>
      <c r="N27" s="29" t="s">
        <v>216</v>
      </c>
    </row>
    <row r="28" spans="1:14" s="22" customFormat="1" ht="15.6">
      <c r="A28" s="18" t="s">
        <v>55</v>
      </c>
      <c r="B28" s="18" t="s">
        <v>56</v>
      </c>
      <c r="C28" s="18">
        <v>2551</v>
      </c>
      <c r="D28" s="18">
        <v>2551</v>
      </c>
      <c r="E28" s="19">
        <v>2314.2281696999999</v>
      </c>
      <c r="F28" s="19" t="s">
        <v>213</v>
      </c>
      <c r="G28" s="19" t="s">
        <v>213</v>
      </c>
      <c r="H28" s="20" t="s">
        <v>305</v>
      </c>
      <c r="I28" s="19"/>
      <c r="J28" s="21">
        <v>0.379</v>
      </c>
      <c r="K28" s="26">
        <v>50</v>
      </c>
      <c r="L28" s="26">
        <v>350000</v>
      </c>
      <c r="M28" s="19"/>
      <c r="N28" s="29" t="s">
        <v>217</v>
      </c>
    </row>
    <row r="29" spans="1:14" s="22" customFormat="1" ht="15.6">
      <c r="A29" s="18" t="s">
        <v>57</v>
      </c>
      <c r="B29" s="18" t="s">
        <v>58</v>
      </c>
      <c r="C29" s="18">
        <v>2520</v>
      </c>
      <c r="D29" s="18">
        <v>2520</v>
      </c>
      <c r="E29" s="19">
        <v>2286.1054439999998</v>
      </c>
      <c r="F29" s="19" t="s">
        <v>217</v>
      </c>
      <c r="G29" s="19" t="s">
        <v>217</v>
      </c>
      <c r="H29" s="20" t="s">
        <v>283</v>
      </c>
      <c r="I29" s="19" t="s">
        <v>309</v>
      </c>
      <c r="J29" s="21">
        <v>0.57499999999999996</v>
      </c>
      <c r="K29" s="26">
        <v>2</v>
      </c>
      <c r="L29" s="26">
        <v>14000</v>
      </c>
      <c r="M29" s="19"/>
      <c r="N29" s="29" t="s">
        <v>216</v>
      </c>
    </row>
    <row r="30" spans="1:14" s="22" customFormat="1" ht="15.6">
      <c r="A30" s="18" t="s">
        <v>59</v>
      </c>
      <c r="B30" s="18" t="s">
        <v>60</v>
      </c>
      <c r="C30" s="18">
        <v>2504</v>
      </c>
      <c r="D30" s="18">
        <v>2504</v>
      </c>
      <c r="E30" s="19">
        <v>2271.5904888</v>
      </c>
      <c r="F30" s="19" t="s">
        <v>213</v>
      </c>
      <c r="G30" s="19" t="s">
        <v>213</v>
      </c>
      <c r="H30" s="20" t="s">
        <v>310</v>
      </c>
      <c r="I30" s="19"/>
      <c r="J30" s="21">
        <v>3.8</v>
      </c>
      <c r="K30" s="26">
        <v>4</v>
      </c>
      <c r="L30" s="26">
        <v>28000</v>
      </c>
      <c r="M30" s="19"/>
      <c r="N30" s="29" t="s">
        <v>217</v>
      </c>
    </row>
    <row r="31" spans="1:14" s="22" customFormat="1" ht="28.8">
      <c r="A31" s="18" t="s">
        <v>61</v>
      </c>
      <c r="B31" s="18" t="s">
        <v>62</v>
      </c>
      <c r="C31" s="18">
        <v>2433</v>
      </c>
      <c r="D31" s="18">
        <v>2433</v>
      </c>
      <c r="E31" s="19">
        <v>2207.1803750999998</v>
      </c>
      <c r="F31" s="19"/>
      <c r="G31" s="19"/>
      <c r="H31" s="20" t="s">
        <v>303</v>
      </c>
      <c r="I31" s="19" t="s">
        <v>304</v>
      </c>
      <c r="J31" s="21">
        <v>69.7</v>
      </c>
      <c r="K31" s="26">
        <v>0.5</v>
      </c>
      <c r="L31" s="26">
        <v>3500</v>
      </c>
      <c r="M31" s="19"/>
      <c r="N31" s="29" t="s">
        <v>216</v>
      </c>
    </row>
    <row r="32" spans="1:14" s="22" customFormat="1" ht="15.6">
      <c r="A32" s="18" t="s">
        <v>63</v>
      </c>
      <c r="B32" s="18" t="s">
        <v>64</v>
      </c>
      <c r="C32" s="18">
        <v>2424</v>
      </c>
      <c r="D32" s="18">
        <v>2424</v>
      </c>
      <c r="E32" s="19">
        <v>2199.0157128000001</v>
      </c>
      <c r="F32" s="19" t="s">
        <v>217</v>
      </c>
      <c r="G32" s="19" t="s">
        <v>213</v>
      </c>
      <c r="H32" s="20" t="s">
        <v>311</v>
      </c>
      <c r="I32" s="19"/>
      <c r="J32" s="21">
        <v>0.85699999999999998</v>
      </c>
      <c r="K32" s="26">
        <v>8</v>
      </c>
      <c r="L32" s="26">
        <v>56000</v>
      </c>
      <c r="M32" s="19"/>
      <c r="N32" s="29" t="s">
        <v>217</v>
      </c>
    </row>
    <row r="33" spans="1:14" s="22" customFormat="1" ht="15.6">
      <c r="A33" s="18" t="s">
        <v>65</v>
      </c>
      <c r="B33" s="18" t="s">
        <v>66</v>
      </c>
      <c r="C33" s="18">
        <v>2232</v>
      </c>
      <c r="D33" s="18">
        <v>2232</v>
      </c>
      <c r="E33" s="19">
        <v>2024.8362503999999</v>
      </c>
      <c r="F33" s="19" t="s">
        <v>217</v>
      </c>
      <c r="G33" s="19" t="s">
        <v>217</v>
      </c>
      <c r="H33" s="20" t="s">
        <v>283</v>
      </c>
      <c r="I33" s="19" t="s">
        <v>306</v>
      </c>
      <c r="J33" s="21"/>
      <c r="K33" s="26">
        <v>1.5</v>
      </c>
      <c r="L33" s="26">
        <v>10500</v>
      </c>
      <c r="M33" s="19"/>
      <c r="N33" s="29" t="s">
        <v>216</v>
      </c>
    </row>
    <row r="34" spans="1:14" s="22" customFormat="1" ht="72">
      <c r="A34" s="18" t="s">
        <v>67</v>
      </c>
      <c r="B34" s="18" t="s">
        <v>68</v>
      </c>
      <c r="C34" s="18">
        <v>2159</v>
      </c>
      <c r="D34" s="18">
        <v>2156</v>
      </c>
      <c r="E34" s="19">
        <v>1955.8902131999998</v>
      </c>
      <c r="F34" s="19" t="s">
        <v>213</v>
      </c>
      <c r="G34" s="19" t="s">
        <v>213</v>
      </c>
      <c r="H34" s="20" t="s">
        <v>312</v>
      </c>
      <c r="I34" s="19" t="s">
        <v>313</v>
      </c>
      <c r="J34" s="21">
        <v>1.08</v>
      </c>
      <c r="K34" s="26">
        <v>60</v>
      </c>
      <c r="L34" s="26">
        <v>420000</v>
      </c>
      <c r="M34" s="20" t="s">
        <v>314</v>
      </c>
      <c r="N34" s="29" t="s">
        <v>217</v>
      </c>
    </row>
    <row r="35" spans="1:14" ht="31.2">
      <c r="A35" s="11" t="s">
        <v>69</v>
      </c>
      <c r="B35" s="11" t="s">
        <v>70</v>
      </c>
      <c r="C35" s="11">
        <v>2152</v>
      </c>
      <c r="D35" s="11" t="s">
        <v>30</v>
      </c>
      <c r="E35" s="12">
        <v>0</v>
      </c>
      <c r="F35" s="12"/>
      <c r="G35" s="12"/>
      <c r="H35" s="13"/>
      <c r="I35" s="12"/>
      <c r="J35" s="14"/>
      <c r="K35" s="27"/>
      <c r="L35" s="27"/>
      <c r="M35" s="12"/>
      <c r="N35" s="28"/>
    </row>
    <row r="36" spans="1:14" ht="15.6">
      <c r="A36" s="11" t="s">
        <v>71</v>
      </c>
      <c r="B36" s="11" t="s">
        <v>72</v>
      </c>
      <c r="C36" s="11">
        <v>1953</v>
      </c>
      <c r="D36" s="11">
        <v>1711</v>
      </c>
      <c r="E36" s="12">
        <v>1552.1930216999999</v>
      </c>
      <c r="F36" s="12" t="s">
        <v>213</v>
      </c>
      <c r="G36" s="12" t="s">
        <v>217</v>
      </c>
      <c r="H36" s="13" t="s">
        <v>315</v>
      </c>
      <c r="I36" s="12" t="s">
        <v>316</v>
      </c>
      <c r="J36" s="14">
        <v>6.46</v>
      </c>
      <c r="K36" s="27">
        <v>15.479876160990711</v>
      </c>
      <c r="L36" s="27">
        <v>108359.13312693498</v>
      </c>
      <c r="M36" s="12"/>
      <c r="N36" s="28" t="s">
        <v>216</v>
      </c>
    </row>
    <row r="37" spans="1:14" ht="31.2">
      <c r="A37" s="11" t="s">
        <v>73</v>
      </c>
      <c r="B37" s="11" t="s">
        <v>74</v>
      </c>
      <c r="C37" s="11">
        <v>1927</v>
      </c>
      <c r="D37" s="11" t="s">
        <v>30</v>
      </c>
      <c r="E37" s="12">
        <v>0</v>
      </c>
      <c r="F37" s="12" t="s">
        <v>217</v>
      </c>
      <c r="G37" s="12" t="s">
        <v>217</v>
      </c>
      <c r="H37" s="13" t="s">
        <v>283</v>
      </c>
      <c r="I37" s="12" t="s">
        <v>306</v>
      </c>
      <c r="J37" s="14">
        <v>71.66</v>
      </c>
      <c r="K37" s="27">
        <v>1.5</v>
      </c>
      <c r="L37" s="27">
        <v>10500</v>
      </c>
      <c r="M37" s="12"/>
      <c r="N37" s="28" t="s">
        <v>216</v>
      </c>
    </row>
    <row r="38" spans="1:14" ht="15.6">
      <c r="A38" s="11" t="s">
        <v>75</v>
      </c>
      <c r="B38" s="11" t="s">
        <v>76</v>
      </c>
      <c r="C38" s="11">
        <v>1882</v>
      </c>
      <c r="D38" s="11">
        <v>1885</v>
      </c>
      <c r="E38" s="12">
        <v>1710.0431595</v>
      </c>
      <c r="F38" s="12" t="s">
        <v>213</v>
      </c>
      <c r="G38" s="12" t="s">
        <v>213</v>
      </c>
      <c r="H38" s="13" t="s">
        <v>305</v>
      </c>
      <c r="I38" s="12"/>
      <c r="J38" s="14">
        <v>6.9999999999999999E-4</v>
      </c>
      <c r="K38" s="27">
        <v>3000</v>
      </c>
      <c r="L38" s="27">
        <v>21000000</v>
      </c>
      <c r="M38" s="12"/>
      <c r="N38" s="28" t="s">
        <v>217</v>
      </c>
    </row>
    <row r="39" spans="1:14" ht="15.6">
      <c r="A39" s="11" t="s">
        <v>77</v>
      </c>
      <c r="B39" s="11" t="s">
        <v>78</v>
      </c>
      <c r="C39" s="11">
        <v>1880</v>
      </c>
      <c r="D39" s="11">
        <v>1880</v>
      </c>
      <c r="E39" s="12">
        <v>1705.5072359999999</v>
      </c>
      <c r="F39" s="12" t="s">
        <v>213</v>
      </c>
      <c r="G39" s="12" t="s">
        <v>213</v>
      </c>
      <c r="H39" s="13" t="s">
        <v>318</v>
      </c>
      <c r="I39" s="12" t="s">
        <v>319</v>
      </c>
      <c r="J39" s="14">
        <v>1.88</v>
      </c>
      <c r="K39" s="27">
        <v>8</v>
      </c>
      <c r="L39" s="27">
        <v>56000</v>
      </c>
      <c r="M39" s="12"/>
      <c r="N39" s="28" t="s">
        <v>217</v>
      </c>
    </row>
    <row r="40" spans="1:14" ht="43.2">
      <c r="A40" s="11" t="s">
        <v>79</v>
      </c>
      <c r="B40" s="11" t="s">
        <v>80</v>
      </c>
      <c r="C40" s="11">
        <v>1875</v>
      </c>
      <c r="D40" s="11">
        <v>1875</v>
      </c>
      <c r="E40" s="12">
        <v>1700.9713124999998</v>
      </c>
      <c r="F40" s="12" t="s">
        <v>213</v>
      </c>
      <c r="G40" s="12" t="s">
        <v>217</v>
      </c>
      <c r="H40" s="13" t="s">
        <v>323</v>
      </c>
      <c r="I40" s="12" t="s">
        <v>321</v>
      </c>
      <c r="J40" s="14">
        <v>6.69</v>
      </c>
      <c r="K40" s="27">
        <v>13.452914798206278</v>
      </c>
      <c r="L40" s="27">
        <v>94170.403587443943</v>
      </c>
      <c r="M40" s="12"/>
      <c r="N40" s="28" t="s">
        <v>216</v>
      </c>
    </row>
    <row r="41" spans="1:14" ht="15.6">
      <c r="A41" s="11" t="s">
        <v>81</v>
      </c>
      <c r="B41" s="11" t="s">
        <v>82</v>
      </c>
      <c r="C41" s="11">
        <v>1836</v>
      </c>
      <c r="D41" s="11">
        <v>265</v>
      </c>
      <c r="E41" s="12">
        <v>240.40394549999999</v>
      </c>
      <c r="F41" s="12" t="s">
        <v>213</v>
      </c>
      <c r="G41" s="12" t="s">
        <v>213</v>
      </c>
      <c r="H41" s="13" t="s">
        <v>325</v>
      </c>
      <c r="I41" s="12"/>
      <c r="J41" s="14"/>
      <c r="K41" s="27"/>
      <c r="L41" s="27"/>
      <c r="M41" s="12"/>
      <c r="N41" s="28" t="s">
        <v>217</v>
      </c>
    </row>
    <row r="42" spans="1:14" ht="15.6">
      <c r="A42" s="11" t="s">
        <v>83</v>
      </c>
      <c r="B42" s="11" t="s">
        <v>84</v>
      </c>
      <c r="C42" s="11">
        <v>1827</v>
      </c>
      <c r="D42" s="11">
        <v>1827</v>
      </c>
      <c r="E42" s="12">
        <v>1657.4264469</v>
      </c>
      <c r="F42" s="12" t="s">
        <v>217</v>
      </c>
      <c r="G42" s="12" t="s">
        <v>217</v>
      </c>
      <c r="H42" s="13" t="s">
        <v>283</v>
      </c>
      <c r="I42" s="12" t="s">
        <v>306</v>
      </c>
      <c r="J42" s="14">
        <v>58.51</v>
      </c>
      <c r="K42" s="27">
        <v>1.5</v>
      </c>
      <c r="L42" s="27">
        <v>10500</v>
      </c>
      <c r="M42" s="12"/>
      <c r="N42" s="28" t="s">
        <v>216</v>
      </c>
    </row>
    <row r="43" spans="1:14" ht="15.6">
      <c r="A43" s="11" t="s">
        <v>85</v>
      </c>
      <c r="B43" s="11" t="s">
        <v>86</v>
      </c>
      <c r="C43" s="11">
        <v>1826</v>
      </c>
      <c r="D43" s="11">
        <v>1813</v>
      </c>
      <c r="E43" s="12">
        <v>1644.7258611</v>
      </c>
      <c r="F43" s="12" t="s">
        <v>213</v>
      </c>
      <c r="G43" s="12" t="s">
        <v>213</v>
      </c>
      <c r="H43" s="13" t="s">
        <v>305</v>
      </c>
      <c r="I43" s="12"/>
      <c r="J43" s="14">
        <v>2.4E-2</v>
      </c>
      <c r="K43" s="27">
        <v>3750</v>
      </c>
      <c r="L43" s="27">
        <v>26250000</v>
      </c>
      <c r="M43" s="12"/>
      <c r="N43" s="28" t="s">
        <v>217</v>
      </c>
    </row>
    <row r="44" spans="1:14" ht="15.6">
      <c r="A44" s="11" t="s">
        <v>87</v>
      </c>
      <c r="B44" s="11" t="s">
        <v>88</v>
      </c>
      <c r="C44" s="11">
        <v>1769</v>
      </c>
      <c r="D44" s="11">
        <v>1769</v>
      </c>
      <c r="E44" s="12">
        <v>1604.8097342999999</v>
      </c>
      <c r="F44" s="12" t="s">
        <v>213</v>
      </c>
      <c r="G44" s="12" t="s">
        <v>213</v>
      </c>
      <c r="H44" s="13" t="s">
        <v>326</v>
      </c>
      <c r="I44" s="12" t="s">
        <v>305</v>
      </c>
      <c r="J44" s="14">
        <v>1.4999999999999999E-2</v>
      </c>
      <c r="K44" s="27">
        <v>3568</v>
      </c>
      <c r="L44" s="27">
        <v>24976000</v>
      </c>
      <c r="M44" s="12"/>
      <c r="N44" s="28" t="s">
        <v>217</v>
      </c>
    </row>
    <row r="45" spans="1:14" ht="15.6">
      <c r="A45" s="11" t="s">
        <v>89</v>
      </c>
      <c r="B45" s="11" t="s">
        <v>90</v>
      </c>
      <c r="C45" s="11">
        <v>1753</v>
      </c>
      <c r="D45" s="11">
        <v>1</v>
      </c>
      <c r="E45" s="12">
        <v>0.90718469999999996</v>
      </c>
      <c r="F45" s="12" t="s">
        <v>213</v>
      </c>
      <c r="G45" s="12" t="s">
        <v>213</v>
      </c>
      <c r="H45" s="13" t="s">
        <v>305</v>
      </c>
      <c r="I45" s="12"/>
      <c r="J45" s="14">
        <v>2.5000000000000001E-2</v>
      </c>
      <c r="K45" s="27">
        <v>3600</v>
      </c>
      <c r="L45" s="27">
        <v>25200000</v>
      </c>
      <c r="M45" s="12"/>
      <c r="N45" s="28" t="s">
        <v>217</v>
      </c>
    </row>
    <row r="46" spans="1:14" ht="15.6">
      <c r="A46" s="11" t="s">
        <v>91</v>
      </c>
      <c r="B46" s="11" t="s">
        <v>92</v>
      </c>
      <c r="C46" s="11">
        <v>1712</v>
      </c>
      <c r="D46" s="11">
        <v>1563</v>
      </c>
      <c r="E46" s="12">
        <v>1417.9296861</v>
      </c>
      <c r="F46" s="12" t="s">
        <v>213</v>
      </c>
      <c r="G46" s="12" t="s">
        <v>213</v>
      </c>
      <c r="H46" s="13" t="s">
        <v>305</v>
      </c>
      <c r="I46" s="12"/>
      <c r="J46" s="14">
        <v>2.1999999999999999E-2</v>
      </c>
      <c r="K46" s="27">
        <v>4090.909090909091</v>
      </c>
      <c r="L46" s="27">
        <v>28636363.636363637</v>
      </c>
      <c r="M46" s="12"/>
      <c r="N46" s="28" t="s">
        <v>217</v>
      </c>
    </row>
    <row r="47" spans="1:14" ht="15.6">
      <c r="A47" s="11" t="s">
        <v>93</v>
      </c>
      <c r="B47" s="11" t="s">
        <v>94</v>
      </c>
      <c r="C47" s="11">
        <v>1698</v>
      </c>
      <c r="D47" s="11">
        <v>1686</v>
      </c>
      <c r="E47" s="12">
        <v>1529.5134042</v>
      </c>
      <c r="F47" s="12" t="s">
        <v>213</v>
      </c>
      <c r="G47" s="12" t="s">
        <v>213</v>
      </c>
      <c r="H47" s="13" t="s">
        <v>327</v>
      </c>
      <c r="I47" s="12" t="s">
        <v>328</v>
      </c>
      <c r="J47" s="14">
        <v>793.79</v>
      </c>
      <c r="K47" s="27">
        <v>0.11338011312815732</v>
      </c>
      <c r="L47" s="27">
        <v>793.66079189710126</v>
      </c>
      <c r="M47" s="12"/>
      <c r="N47" s="28" t="s">
        <v>217</v>
      </c>
    </row>
    <row r="48" spans="1:14" ht="31.2">
      <c r="A48" s="11" t="s">
        <v>95</v>
      </c>
      <c r="B48" s="11" t="s">
        <v>96</v>
      </c>
      <c r="C48" s="11">
        <v>1662</v>
      </c>
      <c r="D48" s="11" t="s">
        <v>30</v>
      </c>
      <c r="E48" s="12">
        <v>0</v>
      </c>
      <c r="F48" s="12"/>
      <c r="G48" s="12"/>
      <c r="H48" s="13"/>
      <c r="I48" s="12"/>
      <c r="J48" s="14"/>
      <c r="K48" s="27"/>
      <c r="L48" s="27"/>
      <c r="M48" s="12"/>
      <c r="N48" s="28"/>
    </row>
    <row r="49" spans="1:14" ht="31.2">
      <c r="A49" s="11" t="s">
        <v>97</v>
      </c>
      <c r="B49" s="11" t="s">
        <v>98</v>
      </c>
      <c r="C49" s="11">
        <v>1654</v>
      </c>
      <c r="D49" s="11" t="s">
        <v>30</v>
      </c>
      <c r="E49" s="12">
        <v>0</v>
      </c>
      <c r="F49" s="12"/>
      <c r="G49" s="12"/>
      <c r="H49" s="13"/>
      <c r="I49" s="12"/>
      <c r="J49" s="14"/>
      <c r="K49" s="27"/>
      <c r="L49" s="27"/>
      <c r="M49" s="12"/>
      <c r="N49" s="28"/>
    </row>
    <row r="50" spans="1:14" ht="31.2">
      <c r="A50" s="11" t="s">
        <v>99</v>
      </c>
      <c r="B50" s="11" t="s">
        <v>100</v>
      </c>
      <c r="C50" s="11">
        <v>1649</v>
      </c>
      <c r="D50" s="11" t="s">
        <v>30</v>
      </c>
      <c r="E50" s="12">
        <v>0</v>
      </c>
      <c r="F50" s="12"/>
      <c r="G50" s="12"/>
      <c r="H50" s="13"/>
      <c r="I50" s="12"/>
      <c r="J50" s="14"/>
      <c r="K50" s="27"/>
      <c r="L50" s="27"/>
      <c r="M50" s="12"/>
      <c r="N50" s="28"/>
    </row>
    <row r="51" spans="1:14" ht="15.6">
      <c r="A51" s="11" t="s">
        <v>101</v>
      </c>
      <c r="B51" s="11" t="s">
        <v>102</v>
      </c>
      <c r="C51" s="11">
        <v>1632</v>
      </c>
      <c r="D51" s="11">
        <v>485</v>
      </c>
      <c r="E51" s="12">
        <v>439.9845795</v>
      </c>
      <c r="F51" s="12" t="s">
        <v>213</v>
      </c>
      <c r="G51" s="12" t="s">
        <v>213</v>
      </c>
      <c r="H51" s="13" t="s">
        <v>329</v>
      </c>
      <c r="I51" s="12" t="s">
        <v>330</v>
      </c>
      <c r="J51" s="14">
        <v>7.21</v>
      </c>
      <c r="K51" s="27">
        <v>12.482662968099861</v>
      </c>
      <c r="L51" s="27">
        <v>87378.640776699031</v>
      </c>
      <c r="M51" s="12"/>
      <c r="N51" s="28"/>
    </row>
    <row r="52" spans="1:14" ht="15.6">
      <c r="A52" s="11" t="s">
        <v>103</v>
      </c>
      <c r="B52" s="11" t="s">
        <v>104</v>
      </c>
      <c r="C52" s="11">
        <v>1561</v>
      </c>
      <c r="D52" s="11">
        <v>1561</v>
      </c>
      <c r="E52" s="12">
        <v>1416.1153167</v>
      </c>
      <c r="F52" s="12" t="s">
        <v>213</v>
      </c>
      <c r="G52" s="12" t="s">
        <v>213</v>
      </c>
      <c r="H52" s="13" t="s">
        <v>331</v>
      </c>
      <c r="I52" s="12" t="s">
        <v>330</v>
      </c>
      <c r="J52" s="14">
        <v>294.8</v>
      </c>
      <c r="K52" s="27">
        <v>0.30529172320217096</v>
      </c>
      <c r="L52" s="27">
        <v>2137.0420624151966</v>
      </c>
      <c r="M52" s="12"/>
      <c r="N52" s="28" t="s">
        <v>217</v>
      </c>
    </row>
    <row r="53" spans="1:14" ht="31.2">
      <c r="A53" s="11" t="s">
        <v>105</v>
      </c>
      <c r="B53" s="11" t="s">
        <v>106</v>
      </c>
      <c r="C53" s="11">
        <v>1553</v>
      </c>
      <c r="D53" s="11">
        <v>1509</v>
      </c>
      <c r="E53" s="12">
        <v>1368.9417122999998</v>
      </c>
      <c r="F53" s="12" t="s">
        <v>213</v>
      </c>
      <c r="G53" s="12" t="s">
        <v>213</v>
      </c>
      <c r="H53" s="13" t="s">
        <v>311</v>
      </c>
      <c r="I53" s="12"/>
      <c r="J53" s="14">
        <v>1</v>
      </c>
      <c r="K53" s="27">
        <v>90</v>
      </c>
      <c r="L53" s="27">
        <v>630000</v>
      </c>
      <c r="M53" s="12"/>
      <c r="N53" s="28" t="s">
        <v>217</v>
      </c>
    </row>
    <row r="54" spans="1:14" ht="15.6">
      <c r="A54" s="11" t="s">
        <v>107</v>
      </c>
      <c r="B54" s="11" t="s">
        <v>108</v>
      </c>
      <c r="C54" s="11">
        <v>1549</v>
      </c>
      <c r="D54" s="11">
        <v>1547</v>
      </c>
      <c r="E54" s="12">
        <v>1403.4147309</v>
      </c>
      <c r="F54" s="12" t="s">
        <v>213</v>
      </c>
      <c r="G54" s="12" t="s">
        <v>213</v>
      </c>
      <c r="H54" s="13" t="s">
        <v>311</v>
      </c>
      <c r="I54" s="12"/>
      <c r="J54" s="14">
        <v>13.18</v>
      </c>
      <c r="K54" s="27">
        <v>7.5872534142640369</v>
      </c>
      <c r="L54" s="27">
        <v>53110.77389984826</v>
      </c>
      <c r="M54" s="12"/>
      <c r="N54" s="28" t="s">
        <v>217</v>
      </c>
    </row>
    <row r="55" spans="1:14" ht="15.6">
      <c r="A55" s="11" t="s">
        <v>109</v>
      </c>
      <c r="B55" s="11" t="s">
        <v>110</v>
      </c>
      <c r="C55" s="11">
        <v>1545</v>
      </c>
      <c r="D55" s="11">
        <v>1545</v>
      </c>
      <c r="E55" s="12">
        <v>1401.6003615</v>
      </c>
      <c r="F55" s="12" t="s">
        <v>217</v>
      </c>
      <c r="G55" s="12" t="s">
        <v>217</v>
      </c>
      <c r="H55" s="13" t="s">
        <v>332</v>
      </c>
      <c r="I55" s="12" t="s">
        <v>306</v>
      </c>
      <c r="J55" s="14">
        <v>45.36</v>
      </c>
      <c r="K55" s="27">
        <v>1.9841269841269842</v>
      </c>
      <c r="L55" s="27">
        <v>13888.888888888889</v>
      </c>
      <c r="M55" s="12"/>
      <c r="N55" s="28" t="s">
        <v>213</v>
      </c>
    </row>
    <row r="56" spans="1:14" ht="15.6">
      <c r="A56" s="11" t="s">
        <v>111</v>
      </c>
      <c r="B56" s="11" t="s">
        <v>112</v>
      </c>
      <c r="C56" s="11">
        <v>1531</v>
      </c>
      <c r="D56" s="11">
        <v>1531</v>
      </c>
      <c r="E56" s="12">
        <v>1388.8997757</v>
      </c>
      <c r="F56" s="12" t="s">
        <v>213</v>
      </c>
      <c r="G56" s="12" t="s">
        <v>213</v>
      </c>
      <c r="H56" s="13" t="s">
        <v>305</v>
      </c>
      <c r="I56" s="12"/>
      <c r="J56" s="14">
        <v>2.5000000000000001E-2</v>
      </c>
      <c r="K56" s="27">
        <v>3600</v>
      </c>
      <c r="L56" s="27">
        <v>25200000</v>
      </c>
      <c r="M56" s="12"/>
      <c r="N56" s="28" t="s">
        <v>217</v>
      </c>
    </row>
    <row r="57" spans="1:14" ht="31.2">
      <c r="A57" s="11" t="s">
        <v>113</v>
      </c>
      <c r="B57" s="11" t="s">
        <v>114</v>
      </c>
      <c r="C57" s="11">
        <v>1515</v>
      </c>
      <c r="D57" s="11" t="s">
        <v>30</v>
      </c>
      <c r="E57" s="12">
        <v>0</v>
      </c>
      <c r="F57" s="12"/>
      <c r="G57" s="12"/>
      <c r="H57" s="13"/>
      <c r="I57" s="12"/>
      <c r="J57" s="14"/>
      <c r="K57" s="27"/>
      <c r="L57" s="27"/>
      <c r="M57" s="12"/>
      <c r="N57" s="28"/>
    </row>
    <row r="58" spans="1:14" ht="15.6">
      <c r="A58" s="11" t="s">
        <v>115</v>
      </c>
      <c r="B58" s="11" t="s">
        <v>116</v>
      </c>
      <c r="C58" s="11">
        <v>1514</v>
      </c>
      <c r="D58" s="11">
        <v>1024</v>
      </c>
      <c r="E58" s="12">
        <v>928.95713279999995</v>
      </c>
      <c r="F58" s="12" t="s">
        <v>213</v>
      </c>
      <c r="G58" s="12" t="s">
        <v>213</v>
      </c>
      <c r="H58" s="13" t="s">
        <v>305</v>
      </c>
      <c r="I58" s="12"/>
      <c r="J58" s="14">
        <v>6.49</v>
      </c>
      <c r="K58" s="27">
        <v>15.408320493066256</v>
      </c>
      <c r="L58" s="27">
        <v>107858.24345146379</v>
      </c>
      <c r="M58" s="12"/>
      <c r="N58" s="28" t="s">
        <v>217</v>
      </c>
    </row>
    <row r="59" spans="1:14" ht="31.2">
      <c r="A59" s="11" t="s">
        <v>117</v>
      </c>
      <c r="B59" s="11" t="s">
        <v>118</v>
      </c>
      <c r="C59" s="11">
        <v>1498</v>
      </c>
      <c r="D59" s="11" t="s">
        <v>30</v>
      </c>
      <c r="E59" s="12">
        <v>0</v>
      </c>
      <c r="F59" s="12"/>
      <c r="G59" s="12"/>
      <c r="H59" s="13"/>
      <c r="I59" s="12"/>
      <c r="J59" s="14"/>
      <c r="K59" s="27"/>
      <c r="L59" s="27"/>
      <c r="M59" s="12"/>
      <c r="N59" s="28"/>
    </row>
    <row r="60" spans="1:14" ht="15.6">
      <c r="A60" s="11" t="s">
        <v>119</v>
      </c>
      <c r="B60" s="11" t="s">
        <v>120</v>
      </c>
      <c r="C60" s="11">
        <v>1490</v>
      </c>
      <c r="D60" s="11">
        <v>870</v>
      </c>
      <c r="E60" s="12">
        <v>789.25068899999997</v>
      </c>
      <c r="F60" s="12" t="s">
        <v>213</v>
      </c>
      <c r="G60" s="12" t="s">
        <v>213</v>
      </c>
      <c r="H60" s="13" t="s">
        <v>305</v>
      </c>
      <c r="I60" s="12"/>
      <c r="J60" s="14">
        <v>12.84</v>
      </c>
      <c r="K60" s="27">
        <v>7.7881619937694708</v>
      </c>
      <c r="L60" s="27">
        <v>54517.133956386293</v>
      </c>
      <c r="M60" s="12"/>
      <c r="N60" s="28" t="s">
        <v>217</v>
      </c>
    </row>
    <row r="61" spans="1:14" ht="15.6">
      <c r="A61" s="11" t="s">
        <v>121</v>
      </c>
      <c r="B61" s="11" t="s">
        <v>122</v>
      </c>
      <c r="C61" s="11">
        <v>1480</v>
      </c>
      <c r="D61" s="11">
        <v>1462</v>
      </c>
      <c r="E61" s="12">
        <v>1326.3040314</v>
      </c>
      <c r="F61" s="12" t="s">
        <v>213</v>
      </c>
      <c r="G61" s="12" t="s">
        <v>213</v>
      </c>
      <c r="H61" s="13" t="s">
        <v>334</v>
      </c>
      <c r="I61" s="12"/>
      <c r="J61" s="14">
        <v>1.1012999999999999</v>
      </c>
      <c r="K61" s="27">
        <v>81.721601743394174</v>
      </c>
      <c r="L61" s="27">
        <v>572051.21220375923</v>
      </c>
      <c r="M61" s="12"/>
      <c r="N61" s="28" t="s">
        <v>217</v>
      </c>
    </row>
    <row r="62" spans="1:14" ht="15.6">
      <c r="A62" s="11" t="s">
        <v>123</v>
      </c>
      <c r="B62" s="11" t="s">
        <v>124</v>
      </c>
      <c r="C62" s="11">
        <v>1462</v>
      </c>
      <c r="D62" s="11">
        <v>1182</v>
      </c>
      <c r="E62" s="12">
        <v>1072.2923154</v>
      </c>
      <c r="F62" s="12" t="s">
        <v>213</v>
      </c>
      <c r="G62" s="12" t="s">
        <v>213</v>
      </c>
      <c r="H62" s="13" t="s">
        <v>305</v>
      </c>
      <c r="I62" s="12"/>
      <c r="J62" s="14">
        <v>6.93</v>
      </c>
      <c r="K62" s="27">
        <v>14.430014430014431</v>
      </c>
      <c r="L62" s="27">
        <v>101010.10101010102</v>
      </c>
      <c r="M62" s="12"/>
      <c r="N62" s="28" t="s">
        <v>217</v>
      </c>
    </row>
    <row r="63" spans="1:14" ht="28.8">
      <c r="A63" s="11" t="s">
        <v>125</v>
      </c>
      <c r="B63" s="11" t="s">
        <v>126</v>
      </c>
      <c r="C63" s="11">
        <v>1439</v>
      </c>
      <c r="D63" s="11">
        <v>1439</v>
      </c>
      <c r="E63" s="12">
        <v>1305.4387832999998</v>
      </c>
      <c r="F63" s="12" t="s">
        <v>213</v>
      </c>
      <c r="G63" s="12" t="s">
        <v>213</v>
      </c>
      <c r="H63" s="13" t="s">
        <v>335</v>
      </c>
      <c r="I63" s="12" t="s">
        <v>336</v>
      </c>
      <c r="J63" s="14">
        <v>0.01</v>
      </c>
      <c r="K63" s="27">
        <v>107</v>
      </c>
      <c r="L63" s="27">
        <v>749000</v>
      </c>
      <c r="M63" s="12"/>
      <c r="N63" s="28" t="s">
        <v>217</v>
      </c>
    </row>
    <row r="64" spans="1:14" ht="31.2">
      <c r="A64" s="11" t="s">
        <v>127</v>
      </c>
      <c r="B64" s="11" t="s">
        <v>128</v>
      </c>
      <c r="C64" s="11">
        <v>1423</v>
      </c>
      <c r="D64" s="11" t="s">
        <v>30</v>
      </c>
      <c r="E64" s="12">
        <v>0</v>
      </c>
      <c r="F64" s="12" t="s">
        <v>213</v>
      </c>
      <c r="G64" s="12" t="s">
        <v>217</v>
      </c>
      <c r="H64" s="13" t="s">
        <v>329</v>
      </c>
      <c r="I64" s="12" t="s">
        <v>337</v>
      </c>
      <c r="J64" s="14">
        <v>0.05</v>
      </c>
      <c r="K64" s="27">
        <v>1800</v>
      </c>
      <c r="L64" s="27">
        <v>12600000</v>
      </c>
      <c r="M64" s="12"/>
      <c r="N64" s="28" t="s">
        <v>217</v>
      </c>
    </row>
    <row r="65" spans="1:14" ht="31.2">
      <c r="A65" s="11" t="s">
        <v>129</v>
      </c>
      <c r="B65" s="11" t="s">
        <v>130</v>
      </c>
      <c r="C65" s="11">
        <v>1423</v>
      </c>
      <c r="D65" s="11" t="s">
        <v>30</v>
      </c>
      <c r="E65" s="12">
        <v>0</v>
      </c>
      <c r="F65" s="12"/>
      <c r="G65" s="12"/>
      <c r="H65" s="13"/>
      <c r="I65" s="12"/>
      <c r="J65" s="14"/>
      <c r="K65" s="27"/>
      <c r="L65" s="27"/>
      <c r="M65" s="12"/>
      <c r="N65" s="28"/>
    </row>
    <row r="66" spans="1:14" ht="15.6">
      <c r="A66" s="11" t="s">
        <v>131</v>
      </c>
      <c r="B66" s="11" t="s">
        <v>132</v>
      </c>
      <c r="C66" s="11">
        <v>1410</v>
      </c>
      <c r="D66" s="11">
        <v>1410</v>
      </c>
      <c r="E66" s="12">
        <v>1279.1304269999998</v>
      </c>
      <c r="F66" s="12" t="s">
        <v>213</v>
      </c>
      <c r="G66" s="12" t="s">
        <v>213</v>
      </c>
      <c r="H66" s="13" t="s">
        <v>315</v>
      </c>
      <c r="I66" s="12" t="s">
        <v>338</v>
      </c>
      <c r="J66" s="14">
        <v>0.05</v>
      </c>
      <c r="K66" s="27"/>
      <c r="L66" s="27"/>
      <c r="M66" s="12"/>
      <c r="N66" s="28" t="s">
        <v>213</v>
      </c>
    </row>
    <row r="67" spans="1:14" ht="15.6">
      <c r="A67" s="11" t="s">
        <v>133</v>
      </c>
      <c r="B67" s="11" t="s">
        <v>134</v>
      </c>
      <c r="C67" s="11">
        <v>1406</v>
      </c>
      <c r="D67" s="11">
        <v>1406</v>
      </c>
      <c r="E67" s="12">
        <v>1275.5016882</v>
      </c>
      <c r="F67" s="12" t="s">
        <v>217</v>
      </c>
      <c r="G67" s="12" t="s">
        <v>217</v>
      </c>
      <c r="H67" s="13" t="s">
        <v>283</v>
      </c>
      <c r="I67" s="12" t="s">
        <v>340</v>
      </c>
      <c r="J67" s="14">
        <v>5.33</v>
      </c>
      <c r="K67" s="27">
        <v>16.885553470919323</v>
      </c>
      <c r="L67" s="27">
        <v>118198.87429643526</v>
      </c>
      <c r="M67" s="12"/>
      <c r="N67" s="28" t="s">
        <v>216</v>
      </c>
    </row>
    <row r="68" spans="1:14" ht="15.6">
      <c r="A68" s="11" t="s">
        <v>135</v>
      </c>
      <c r="B68" s="11" t="s">
        <v>136</v>
      </c>
      <c r="C68" s="11">
        <v>1394</v>
      </c>
      <c r="D68" s="11">
        <v>1394</v>
      </c>
      <c r="E68" s="12">
        <v>1264.6154718</v>
      </c>
      <c r="F68" s="12" t="s">
        <v>213</v>
      </c>
      <c r="G68" s="12" t="s">
        <v>217</v>
      </c>
      <c r="H68" s="13" t="s">
        <v>341</v>
      </c>
      <c r="I68" s="12" t="s">
        <v>342</v>
      </c>
      <c r="J68" s="14">
        <v>25.45</v>
      </c>
      <c r="K68" s="27">
        <v>3.5363457760314341</v>
      </c>
      <c r="L68" s="27">
        <v>24754.420432220038</v>
      </c>
      <c r="M68" s="12"/>
      <c r="N68" s="28" t="s">
        <v>216</v>
      </c>
    </row>
    <row r="69" spans="1:14" ht="15.6">
      <c r="A69" s="11" t="s">
        <v>137</v>
      </c>
      <c r="B69" s="11" t="s">
        <v>138</v>
      </c>
      <c r="C69" s="11">
        <v>1360</v>
      </c>
      <c r="D69" s="11">
        <v>1369</v>
      </c>
      <c r="E69" s="12">
        <v>1241.9358542999998</v>
      </c>
      <c r="F69" s="12" t="s">
        <v>213</v>
      </c>
      <c r="G69" s="12" t="s">
        <v>213</v>
      </c>
      <c r="H69" s="13"/>
      <c r="I69" s="12"/>
      <c r="J69" s="14">
        <v>0.03</v>
      </c>
      <c r="K69" s="27">
        <v>3000</v>
      </c>
      <c r="L69" s="27">
        <v>21000000</v>
      </c>
      <c r="M69" s="12"/>
      <c r="N69" s="28" t="s">
        <v>217</v>
      </c>
    </row>
    <row r="70" spans="1:14" ht="15.6">
      <c r="A70" s="11" t="s">
        <v>139</v>
      </c>
      <c r="B70" s="11" t="s">
        <v>140</v>
      </c>
      <c r="C70" s="11">
        <v>1338</v>
      </c>
      <c r="D70" s="11">
        <v>1338</v>
      </c>
      <c r="E70" s="12">
        <v>1213.8131286</v>
      </c>
      <c r="F70" s="12" t="s">
        <v>213</v>
      </c>
      <c r="G70" s="12" t="s">
        <v>213</v>
      </c>
      <c r="H70" s="13"/>
      <c r="I70" s="12"/>
      <c r="J70" s="14">
        <v>2.9</v>
      </c>
      <c r="K70" s="27">
        <v>31.03448275862069</v>
      </c>
      <c r="L70" s="27">
        <v>217241.37931034484</v>
      </c>
      <c r="M70" s="12"/>
      <c r="N70" s="28" t="s">
        <v>217</v>
      </c>
    </row>
    <row r="71" spans="1:14" ht="15.6">
      <c r="A71" s="11" t="s">
        <v>141</v>
      </c>
      <c r="B71" s="11" t="s">
        <v>142</v>
      </c>
      <c r="C71" s="11">
        <v>1287</v>
      </c>
      <c r="D71" s="11">
        <v>449</v>
      </c>
      <c r="E71" s="12">
        <v>407.32593029999998</v>
      </c>
      <c r="F71" s="12" t="s">
        <v>213</v>
      </c>
      <c r="G71" s="12" t="s">
        <v>213</v>
      </c>
      <c r="H71" s="13"/>
      <c r="I71" s="12"/>
      <c r="J71" s="14">
        <v>1.8</v>
      </c>
      <c r="K71" s="27">
        <v>50</v>
      </c>
      <c r="L71" s="27">
        <v>350000</v>
      </c>
      <c r="M71" s="12"/>
      <c r="N71" s="28" t="s">
        <v>217</v>
      </c>
    </row>
    <row r="72" spans="1:14" ht="31.2">
      <c r="A72" s="11" t="s">
        <v>143</v>
      </c>
      <c r="B72" s="11" t="s">
        <v>144</v>
      </c>
      <c r="C72" s="11">
        <v>1266</v>
      </c>
      <c r="D72" s="11" t="s">
        <v>30</v>
      </c>
      <c r="E72" s="12">
        <v>0</v>
      </c>
      <c r="F72" s="12"/>
      <c r="G72" s="12"/>
      <c r="H72" s="13"/>
      <c r="I72" s="12"/>
      <c r="J72" s="14"/>
      <c r="K72" s="27"/>
      <c r="L72" s="27"/>
      <c r="M72" s="12"/>
      <c r="N72" s="28"/>
    </row>
    <row r="73" spans="1:14" ht="15.6">
      <c r="A73" s="11" t="s">
        <v>145</v>
      </c>
      <c r="B73" s="11" t="s">
        <v>146</v>
      </c>
      <c r="C73" s="11">
        <v>1191</v>
      </c>
      <c r="D73" s="11">
        <v>1015</v>
      </c>
      <c r="E73" s="12">
        <v>920.79247049999992</v>
      </c>
      <c r="F73" s="12" t="s">
        <v>213</v>
      </c>
      <c r="G73" s="12" t="s">
        <v>213</v>
      </c>
      <c r="H73" s="13" t="s">
        <v>343</v>
      </c>
      <c r="I73" s="12"/>
      <c r="J73" s="14">
        <v>428.6</v>
      </c>
      <c r="K73" s="27">
        <v>0.20998600093327111</v>
      </c>
      <c r="L73" s="27">
        <v>1469.9020065328978</v>
      </c>
      <c r="M73" s="12"/>
      <c r="N73" s="28" t="s">
        <v>217</v>
      </c>
    </row>
    <row r="74" spans="1:14" ht="15.6">
      <c r="A74" s="11" t="s">
        <v>147</v>
      </c>
      <c r="B74" s="11" t="s">
        <v>148</v>
      </c>
      <c r="C74" s="11">
        <v>1189</v>
      </c>
      <c r="D74" s="11">
        <v>116</v>
      </c>
      <c r="E74" s="12">
        <v>105.2334252</v>
      </c>
      <c r="F74" s="12" t="s">
        <v>217</v>
      </c>
      <c r="G74" s="12" t="s">
        <v>217</v>
      </c>
      <c r="H74" s="13" t="s">
        <v>344</v>
      </c>
      <c r="I74" s="12"/>
      <c r="J74" s="14">
        <v>58.51</v>
      </c>
      <c r="K74" s="27">
        <v>1.5381985985301658</v>
      </c>
      <c r="L74" s="27">
        <v>10767.390189711161</v>
      </c>
      <c r="M74" s="12"/>
      <c r="N74" s="28" t="s">
        <v>217</v>
      </c>
    </row>
    <row r="75" spans="1:14" ht="15.6">
      <c r="A75" s="11" t="s">
        <v>149</v>
      </c>
      <c r="B75" s="11" t="s">
        <v>150</v>
      </c>
      <c r="C75" s="11">
        <v>1185</v>
      </c>
      <c r="D75" s="11">
        <v>1183</v>
      </c>
      <c r="E75" s="12">
        <v>1073.1995001</v>
      </c>
      <c r="F75" s="12" t="s">
        <v>213</v>
      </c>
      <c r="G75" s="12" t="s">
        <v>213</v>
      </c>
      <c r="H75" s="13" t="s">
        <v>330</v>
      </c>
      <c r="I75" s="12"/>
      <c r="J75" s="14">
        <v>17.329999999999998</v>
      </c>
      <c r="K75" s="27">
        <v>5.1933064050778999</v>
      </c>
      <c r="L75" s="27">
        <v>36353.144835545296</v>
      </c>
      <c r="M75" s="12"/>
      <c r="N75" s="28" t="s">
        <v>217</v>
      </c>
    </row>
    <row r="76" spans="1:14" ht="15.6">
      <c r="A76" s="11" t="s">
        <v>151</v>
      </c>
      <c r="B76" s="11" t="s">
        <v>152</v>
      </c>
      <c r="C76" s="11">
        <v>1181</v>
      </c>
      <c r="D76" s="11">
        <v>1189</v>
      </c>
      <c r="E76" s="12">
        <v>1078.6426082999999</v>
      </c>
      <c r="F76" s="12" t="s">
        <v>213</v>
      </c>
      <c r="G76" s="12" t="s">
        <v>213</v>
      </c>
      <c r="H76" s="13"/>
      <c r="I76" s="12"/>
      <c r="J76" s="14">
        <v>3.63</v>
      </c>
      <c r="K76" s="27">
        <v>27.548209366391184</v>
      </c>
      <c r="L76" s="27">
        <v>192837.46556473829</v>
      </c>
      <c r="M76" s="12"/>
      <c r="N76" s="28" t="s">
        <v>217</v>
      </c>
    </row>
    <row r="77" spans="1:14" ht="15.6">
      <c r="A77" s="11" t="s">
        <v>153</v>
      </c>
      <c r="B77" s="11" t="s">
        <v>154</v>
      </c>
      <c r="C77" s="11">
        <v>1154</v>
      </c>
      <c r="D77" s="11">
        <v>1154</v>
      </c>
      <c r="E77" s="12">
        <v>1046.8911438</v>
      </c>
      <c r="F77" s="12" t="s">
        <v>213</v>
      </c>
      <c r="G77" s="12" t="s">
        <v>213</v>
      </c>
      <c r="H77" s="13" t="s">
        <v>345</v>
      </c>
      <c r="I77" s="12"/>
      <c r="J77" s="14">
        <v>3.59</v>
      </c>
      <c r="K77" s="27">
        <v>25.069637883008358</v>
      </c>
      <c r="L77" s="27">
        <v>175487.46518105851</v>
      </c>
      <c r="M77" s="12"/>
      <c r="N77" s="28" t="s">
        <v>217</v>
      </c>
    </row>
    <row r="78" spans="1:14" ht="15.6">
      <c r="A78" s="11" t="s">
        <v>155</v>
      </c>
      <c r="B78" s="11" t="s">
        <v>156</v>
      </c>
      <c r="C78" s="11">
        <v>1137</v>
      </c>
      <c r="D78" s="11">
        <v>1137</v>
      </c>
      <c r="E78" s="12">
        <v>1031.4690039</v>
      </c>
      <c r="F78" s="12" t="s">
        <v>217</v>
      </c>
      <c r="G78" s="12" t="s">
        <v>217</v>
      </c>
      <c r="H78" s="13" t="s">
        <v>344</v>
      </c>
      <c r="I78" s="12"/>
      <c r="J78" s="14">
        <v>45.36</v>
      </c>
      <c r="K78" s="27">
        <v>1.9841269841269842</v>
      </c>
      <c r="L78" s="27">
        <v>13888.888888888889</v>
      </c>
      <c r="M78" s="12"/>
      <c r="N78" s="28" t="s">
        <v>217</v>
      </c>
    </row>
    <row r="79" spans="1:14" ht="15.6">
      <c r="A79" s="11" t="s">
        <v>157</v>
      </c>
      <c r="B79" s="11" t="s">
        <v>158</v>
      </c>
      <c r="C79" s="11">
        <v>1109</v>
      </c>
      <c r="D79" s="11">
        <v>203</v>
      </c>
      <c r="E79" s="12">
        <v>184.15849409999998</v>
      </c>
      <c r="F79" s="12" t="s">
        <v>213</v>
      </c>
      <c r="G79" s="12" t="s">
        <v>213</v>
      </c>
      <c r="H79" s="13" t="s">
        <v>305</v>
      </c>
      <c r="I79" s="12"/>
      <c r="J79" s="14">
        <v>0.19839999999999999</v>
      </c>
      <c r="K79" s="27">
        <v>453.62903225806451</v>
      </c>
      <c r="L79" s="27">
        <v>3175403.2258064514</v>
      </c>
      <c r="M79" s="12"/>
      <c r="N79" s="28" t="s">
        <v>217</v>
      </c>
    </row>
    <row r="80" spans="1:14" ht="15.6">
      <c r="A80" s="11" t="s">
        <v>159</v>
      </c>
      <c r="B80" s="11" t="s">
        <v>160</v>
      </c>
      <c r="C80" s="11">
        <v>1066</v>
      </c>
      <c r="D80" s="11">
        <v>992</v>
      </c>
      <c r="E80" s="12">
        <v>899.92722240000001</v>
      </c>
      <c r="F80" s="12" t="s">
        <v>213</v>
      </c>
      <c r="G80" s="12" t="s">
        <v>213</v>
      </c>
      <c r="H80" s="13" t="s">
        <v>346</v>
      </c>
      <c r="I80" s="12"/>
      <c r="J80" s="14">
        <v>3.23</v>
      </c>
      <c r="K80" s="27">
        <v>27.86377708978328</v>
      </c>
      <c r="L80" s="27">
        <v>195046.43962848297</v>
      </c>
      <c r="M80" s="12"/>
      <c r="N80" s="28" t="s">
        <v>217</v>
      </c>
    </row>
    <row r="81" spans="1:14" ht="15.6">
      <c r="A81" s="11" t="s">
        <v>161</v>
      </c>
      <c r="B81" s="11" t="s">
        <v>162</v>
      </c>
      <c r="C81" s="11">
        <v>1054</v>
      </c>
      <c r="D81" s="11">
        <v>1054</v>
      </c>
      <c r="E81" s="12">
        <v>956.17267379999998</v>
      </c>
      <c r="F81" s="12" t="s">
        <v>213</v>
      </c>
      <c r="G81" s="12" t="s">
        <v>213</v>
      </c>
      <c r="H81" s="13" t="s">
        <v>305</v>
      </c>
      <c r="I81" s="12"/>
      <c r="J81" s="14">
        <v>2.8500000000000001E-2</v>
      </c>
      <c r="K81" s="27">
        <v>500</v>
      </c>
      <c r="L81" s="27">
        <v>3500000</v>
      </c>
      <c r="M81" s="12"/>
      <c r="N81" s="28" t="s">
        <v>217</v>
      </c>
    </row>
    <row r="82" spans="1:14" ht="15.6">
      <c r="A82" s="11" t="s">
        <v>163</v>
      </c>
      <c r="B82" s="11" t="s">
        <v>164</v>
      </c>
      <c r="C82" s="11">
        <v>1044</v>
      </c>
      <c r="D82" s="11">
        <v>1044</v>
      </c>
      <c r="E82" s="12">
        <v>947.10082679999994</v>
      </c>
      <c r="F82" s="12" t="s">
        <v>213</v>
      </c>
      <c r="G82" s="12" t="s">
        <v>213</v>
      </c>
      <c r="H82" s="13" t="s">
        <v>305</v>
      </c>
      <c r="I82" s="12"/>
      <c r="J82" s="14">
        <v>2.8199999999999999E-2</v>
      </c>
      <c r="K82" s="27">
        <v>3191.4893617021276</v>
      </c>
      <c r="L82" s="27">
        <v>22340425.531914894</v>
      </c>
      <c r="M82" s="12"/>
      <c r="N82" s="28" t="s">
        <v>217</v>
      </c>
    </row>
    <row r="83" spans="1:14" ht="15.6">
      <c r="A83" s="11" t="s">
        <v>165</v>
      </c>
      <c r="B83" s="11" t="s">
        <v>166</v>
      </c>
      <c r="C83" s="11">
        <v>1043</v>
      </c>
      <c r="D83" s="11">
        <v>778</v>
      </c>
      <c r="E83" s="12">
        <v>705.78969659999996</v>
      </c>
      <c r="F83" s="12" t="s">
        <v>217</v>
      </c>
      <c r="G83" s="12" t="s">
        <v>217</v>
      </c>
      <c r="H83" s="13" t="s">
        <v>332</v>
      </c>
      <c r="I83" s="13" t="s">
        <v>347</v>
      </c>
      <c r="J83" s="14">
        <v>3.4460000000000002</v>
      </c>
      <c r="K83" s="27">
        <v>26.117237376668601</v>
      </c>
      <c r="L83" s="27">
        <v>182820.66163668022</v>
      </c>
      <c r="M83" s="12"/>
      <c r="N83" s="28" t="s">
        <v>216</v>
      </c>
    </row>
    <row r="84" spans="1:14" ht="15.6">
      <c r="A84" s="11" t="s">
        <v>167</v>
      </c>
      <c r="B84" s="11" t="s">
        <v>168</v>
      </c>
      <c r="C84" s="11">
        <v>1035</v>
      </c>
      <c r="D84" s="11">
        <v>1037</v>
      </c>
      <c r="E84" s="12">
        <v>940.75053389999994</v>
      </c>
      <c r="F84" s="12" t="s">
        <v>217</v>
      </c>
      <c r="G84" s="13" t="s">
        <v>217</v>
      </c>
      <c r="H84" s="13" t="s">
        <v>283</v>
      </c>
      <c r="I84" s="12" t="s">
        <v>348</v>
      </c>
      <c r="J84" s="14">
        <v>45.359000000000002</v>
      </c>
      <c r="K84" s="27">
        <v>1.9841707268678761</v>
      </c>
      <c r="L84" s="27">
        <v>13889.195088075132</v>
      </c>
      <c r="M84" s="12"/>
      <c r="N84" s="28" t="s">
        <v>216</v>
      </c>
    </row>
    <row r="85" spans="1:14" ht="15.6">
      <c r="A85" s="11" t="s">
        <v>169</v>
      </c>
      <c r="B85" s="11" t="s">
        <v>170</v>
      </c>
      <c r="C85" s="11">
        <v>927</v>
      </c>
      <c r="D85" s="11">
        <v>927</v>
      </c>
      <c r="E85" s="12">
        <v>840.96021689999998</v>
      </c>
      <c r="F85" s="12" t="s">
        <v>217</v>
      </c>
      <c r="G85" s="13" t="s">
        <v>217</v>
      </c>
      <c r="H85" s="13" t="s">
        <v>283</v>
      </c>
      <c r="I85" s="12" t="s">
        <v>348</v>
      </c>
      <c r="J85" s="14">
        <v>45.359000000000002</v>
      </c>
      <c r="K85" s="27">
        <v>1.9841707268678761</v>
      </c>
      <c r="L85" s="27">
        <v>13889.195088075132</v>
      </c>
      <c r="M85" s="12"/>
      <c r="N85" s="28" t="s">
        <v>216</v>
      </c>
    </row>
    <row r="86" spans="1:14" ht="15.6">
      <c r="A86" s="11" t="s">
        <v>171</v>
      </c>
      <c r="B86" s="11" t="s">
        <v>172</v>
      </c>
      <c r="C86" s="11">
        <v>903</v>
      </c>
      <c r="D86" s="11">
        <v>306</v>
      </c>
      <c r="E86" s="12">
        <v>277.5985182</v>
      </c>
      <c r="F86" s="12" t="s">
        <v>213</v>
      </c>
      <c r="G86" s="12" t="s">
        <v>213</v>
      </c>
      <c r="H86" s="13"/>
      <c r="I86" s="12"/>
      <c r="J86" s="14">
        <v>0.1769</v>
      </c>
      <c r="K86" s="27">
        <v>508.76201243640475</v>
      </c>
      <c r="L86" s="27">
        <v>3561334.0870548333</v>
      </c>
      <c r="M86" s="12"/>
      <c r="N86" s="28" t="s">
        <v>217</v>
      </c>
    </row>
    <row r="87" spans="1:14" ht="15.6">
      <c r="A87" s="11" t="s">
        <v>173</v>
      </c>
      <c r="B87" s="11" t="s">
        <v>174</v>
      </c>
      <c r="C87" s="11">
        <v>869</v>
      </c>
      <c r="D87" s="11">
        <v>869</v>
      </c>
      <c r="E87" s="12">
        <v>788.34350429999995</v>
      </c>
      <c r="F87" s="12" t="s">
        <v>213</v>
      </c>
      <c r="G87" s="12" t="s">
        <v>213</v>
      </c>
      <c r="H87" s="13" t="s">
        <v>346</v>
      </c>
      <c r="I87" s="12"/>
      <c r="J87" s="14">
        <v>837.78499999999997</v>
      </c>
      <c r="K87" s="27">
        <v>0.11936236623954834</v>
      </c>
      <c r="L87" s="27">
        <v>835.53656367683834</v>
      </c>
      <c r="M87" s="12"/>
      <c r="N87" s="28" t="s">
        <v>216</v>
      </c>
    </row>
    <row r="88" spans="1:14" ht="31.2">
      <c r="A88" s="11" t="s">
        <v>175</v>
      </c>
      <c r="B88" s="11" t="s">
        <v>176</v>
      </c>
      <c r="C88" s="11">
        <v>861</v>
      </c>
      <c r="D88" s="11" t="s">
        <v>30</v>
      </c>
      <c r="E88" s="12">
        <v>0</v>
      </c>
      <c r="F88" s="12"/>
      <c r="G88" s="12"/>
      <c r="H88" s="13"/>
      <c r="I88" s="12"/>
      <c r="J88" s="14"/>
      <c r="K88" s="27"/>
      <c r="L88" s="27"/>
      <c r="M88" s="12"/>
      <c r="N88" s="28"/>
    </row>
    <row r="89" spans="1:14" ht="31.2">
      <c r="A89" s="11" t="s">
        <v>177</v>
      </c>
      <c r="B89" s="11" t="s">
        <v>178</v>
      </c>
      <c r="C89" s="11">
        <v>861</v>
      </c>
      <c r="D89" s="11" t="s">
        <v>30</v>
      </c>
      <c r="E89" s="12">
        <v>0</v>
      </c>
      <c r="F89" s="12"/>
      <c r="G89" s="12"/>
      <c r="H89" s="13"/>
      <c r="I89" s="12"/>
      <c r="J89" s="14"/>
      <c r="K89" s="27"/>
      <c r="L89" s="27"/>
      <c r="M89" s="12"/>
      <c r="N89" s="28"/>
    </row>
    <row r="90" spans="1:14" ht="15.6">
      <c r="A90" s="11" t="s">
        <v>179</v>
      </c>
      <c r="B90" s="11" t="s">
        <v>180</v>
      </c>
      <c r="C90" s="11">
        <v>838</v>
      </c>
      <c r="D90" s="11">
        <v>838</v>
      </c>
      <c r="E90" s="12">
        <v>760.22077860000002</v>
      </c>
      <c r="F90" s="12" t="s">
        <v>213</v>
      </c>
      <c r="G90" s="12" t="s">
        <v>213</v>
      </c>
      <c r="H90" s="13" t="s">
        <v>305</v>
      </c>
      <c r="I90" s="12"/>
      <c r="J90" s="14">
        <v>3.9009</v>
      </c>
      <c r="K90" s="27">
        <v>25.63510984644569</v>
      </c>
      <c r="L90" s="27">
        <v>179445.76892511983</v>
      </c>
      <c r="M90" s="12"/>
      <c r="N90" s="28" t="s">
        <v>217</v>
      </c>
    </row>
    <row r="91" spans="1:14" ht="15.6">
      <c r="A91" s="11" t="s">
        <v>181</v>
      </c>
      <c r="B91" s="11" t="s">
        <v>182</v>
      </c>
      <c r="C91" s="11">
        <v>827</v>
      </c>
      <c r="D91" s="11">
        <v>827</v>
      </c>
      <c r="E91" s="12">
        <v>750.24174689999995</v>
      </c>
      <c r="F91" s="12" t="s">
        <v>213</v>
      </c>
      <c r="G91" s="12" t="s">
        <v>213</v>
      </c>
      <c r="H91" s="13" t="s">
        <v>305</v>
      </c>
      <c r="I91" s="12"/>
      <c r="J91" s="14">
        <v>1.8496999999999999</v>
      </c>
      <c r="K91" s="27">
        <v>54.06282099799968</v>
      </c>
      <c r="L91" s="27">
        <v>378439.74698599777</v>
      </c>
      <c r="M91" s="12"/>
      <c r="N91" s="28" t="s">
        <v>217</v>
      </c>
    </row>
    <row r="92" spans="1:14" ht="15.6">
      <c r="A92" s="11" t="s">
        <v>183</v>
      </c>
      <c r="B92" s="11" t="s">
        <v>184</v>
      </c>
      <c r="C92" s="11">
        <v>820</v>
      </c>
      <c r="D92" s="11">
        <v>820</v>
      </c>
      <c r="E92" s="12">
        <v>743.89145399999995</v>
      </c>
      <c r="F92" s="12" t="s">
        <v>213</v>
      </c>
      <c r="G92" s="12" t="s">
        <v>213</v>
      </c>
      <c r="H92" s="13" t="s">
        <v>305</v>
      </c>
      <c r="I92" s="12"/>
      <c r="J92" s="14">
        <v>1.7000000000000001E-2</v>
      </c>
      <c r="K92" s="27">
        <v>3000</v>
      </c>
      <c r="L92" s="27">
        <v>21000000</v>
      </c>
      <c r="M92" s="12"/>
      <c r="N92" s="28" t="s">
        <v>217</v>
      </c>
    </row>
    <row r="93" spans="1:14" ht="15.6">
      <c r="A93" s="11" t="s">
        <v>185</v>
      </c>
      <c r="B93" s="11" t="s">
        <v>186</v>
      </c>
      <c r="C93" s="11">
        <v>817</v>
      </c>
      <c r="D93" s="11">
        <v>378</v>
      </c>
      <c r="E93" s="12">
        <v>342.91581659999997</v>
      </c>
      <c r="F93" s="12" t="s">
        <v>213</v>
      </c>
      <c r="G93" s="12" t="s">
        <v>213</v>
      </c>
      <c r="H93" s="13" t="s">
        <v>305</v>
      </c>
      <c r="I93" s="12"/>
      <c r="J93" s="14">
        <v>2.4E-2</v>
      </c>
      <c r="K93" s="27">
        <v>3750</v>
      </c>
      <c r="L93" s="27">
        <v>26250000</v>
      </c>
      <c r="M93" s="12"/>
      <c r="N93" s="28" t="s">
        <v>217</v>
      </c>
    </row>
    <row r="94" spans="1:14" ht="15.6">
      <c r="A94" s="11" t="s">
        <v>187</v>
      </c>
      <c r="B94" s="11" t="s">
        <v>188</v>
      </c>
      <c r="C94" s="11">
        <v>810</v>
      </c>
      <c r="D94" s="11">
        <v>776</v>
      </c>
      <c r="E94" s="12">
        <v>703.97532719999992</v>
      </c>
      <c r="F94" s="12" t="s">
        <v>213</v>
      </c>
      <c r="G94" s="12" t="s">
        <v>213</v>
      </c>
      <c r="H94" s="13" t="s">
        <v>326</v>
      </c>
      <c r="I94" s="12" t="s">
        <v>336</v>
      </c>
      <c r="J94" s="14">
        <v>1.29E-2</v>
      </c>
      <c r="K94" s="27">
        <v>1000</v>
      </c>
      <c r="L94" s="27">
        <v>7000000</v>
      </c>
      <c r="M94" s="12"/>
      <c r="N94" s="28" t="s">
        <v>217</v>
      </c>
    </row>
    <row r="95" spans="1:14" ht="15.6">
      <c r="A95" s="11" t="s">
        <v>189</v>
      </c>
      <c r="B95" s="11" t="s">
        <v>190</v>
      </c>
      <c r="C95" s="11">
        <v>807</v>
      </c>
      <c r="D95" s="11">
        <v>810</v>
      </c>
      <c r="E95" s="12">
        <v>734.81960700000002</v>
      </c>
      <c r="F95" s="12" t="s">
        <v>213</v>
      </c>
      <c r="G95" s="12" t="s">
        <v>213</v>
      </c>
      <c r="H95" s="13" t="s">
        <v>351</v>
      </c>
      <c r="I95" s="12" t="s">
        <v>352</v>
      </c>
      <c r="J95" s="14">
        <v>3.8060999999999998</v>
      </c>
      <c r="K95" s="27">
        <v>23.646252069047058</v>
      </c>
      <c r="L95" s="27">
        <v>165523.7644833294</v>
      </c>
      <c r="M95" s="12"/>
      <c r="N95" s="28" t="s">
        <v>217</v>
      </c>
    </row>
    <row r="96" spans="1:14" ht="31.2">
      <c r="A96" s="11" t="s">
        <v>191</v>
      </c>
      <c r="B96" s="11" t="s">
        <v>178</v>
      </c>
      <c r="C96" s="11">
        <v>803</v>
      </c>
      <c r="D96" s="11" t="s">
        <v>30</v>
      </c>
      <c r="E96" s="12">
        <v>0</v>
      </c>
      <c r="F96" s="12"/>
      <c r="G96" s="12"/>
      <c r="H96" s="13"/>
      <c r="I96" s="12"/>
      <c r="J96" s="14"/>
      <c r="K96" s="27"/>
      <c r="L96" s="27"/>
      <c r="M96" s="12"/>
      <c r="N96" s="28"/>
    </row>
    <row r="97" spans="1:14" ht="15.6">
      <c r="A97" s="11" t="s">
        <v>192</v>
      </c>
      <c r="B97" s="11" t="s">
        <v>193</v>
      </c>
      <c r="C97" s="11">
        <v>797</v>
      </c>
      <c r="D97" s="11">
        <v>797</v>
      </c>
      <c r="E97" s="12">
        <v>723.02620589999992</v>
      </c>
      <c r="F97" s="12" t="s">
        <v>213</v>
      </c>
      <c r="G97" s="12" t="s">
        <v>213</v>
      </c>
      <c r="H97" s="13" t="s">
        <v>311</v>
      </c>
      <c r="I97" s="12"/>
      <c r="J97" s="14">
        <v>1.1599999999999999E-2</v>
      </c>
      <c r="K97" s="27">
        <v>7758.620689655173</v>
      </c>
      <c r="L97" s="27">
        <v>54310344.827586211</v>
      </c>
      <c r="M97" s="12"/>
      <c r="N97" s="28" t="s">
        <v>217</v>
      </c>
    </row>
    <row r="98" spans="1:14" ht="15.6">
      <c r="A98" s="11" t="s">
        <v>194</v>
      </c>
      <c r="B98" s="11" t="s">
        <v>195</v>
      </c>
      <c r="C98" s="11">
        <v>792</v>
      </c>
      <c r="D98" s="11">
        <v>792</v>
      </c>
      <c r="E98" s="12">
        <v>718.49028239999996</v>
      </c>
      <c r="F98" s="12" t="s">
        <v>213</v>
      </c>
      <c r="G98" s="12" t="s">
        <v>213</v>
      </c>
      <c r="H98" s="13" t="s">
        <v>346</v>
      </c>
      <c r="I98" s="12"/>
      <c r="J98" s="14">
        <v>11.294499999999999</v>
      </c>
      <c r="K98" s="27">
        <v>8.8538669263800962</v>
      </c>
      <c r="L98" s="27">
        <v>61977.068484660675</v>
      </c>
      <c r="M98" s="12"/>
      <c r="N98" s="28" t="s">
        <v>216</v>
      </c>
    </row>
    <row r="99" spans="1:14" ht="15.6">
      <c r="A99" s="11" t="s">
        <v>196</v>
      </c>
      <c r="B99" s="11" t="s">
        <v>197</v>
      </c>
      <c r="C99" s="11">
        <v>774</v>
      </c>
      <c r="D99" s="11">
        <v>774</v>
      </c>
      <c r="E99" s="12">
        <v>702.16095780000001</v>
      </c>
      <c r="F99" s="12" t="s">
        <v>213</v>
      </c>
      <c r="G99" s="12" t="s">
        <v>213</v>
      </c>
      <c r="H99" s="13" t="s">
        <v>346</v>
      </c>
      <c r="I99" s="12"/>
      <c r="J99" s="14">
        <v>56.3416</v>
      </c>
      <c r="K99" s="27">
        <v>1.7748874721342667</v>
      </c>
      <c r="L99" s="27">
        <v>12424.212304939867</v>
      </c>
      <c r="M99" s="12"/>
      <c r="N99" s="28" t="s">
        <v>216</v>
      </c>
    </row>
    <row r="100" spans="1:14" ht="15.6">
      <c r="A100" s="11" t="s">
        <v>198</v>
      </c>
      <c r="B100" s="11" t="s">
        <v>199</v>
      </c>
      <c r="C100" s="11">
        <v>761</v>
      </c>
      <c r="D100" s="11">
        <v>761</v>
      </c>
      <c r="E100" s="12">
        <v>690.36755669999991</v>
      </c>
      <c r="F100" s="12" t="s">
        <v>213</v>
      </c>
      <c r="G100" s="12" t="s">
        <v>213</v>
      </c>
      <c r="H100" s="13" t="s">
        <v>311</v>
      </c>
      <c r="I100" s="12"/>
      <c r="J100" s="14">
        <v>0</v>
      </c>
      <c r="K100" s="27">
        <v>20</v>
      </c>
      <c r="L100" s="27">
        <v>140000</v>
      </c>
      <c r="M100" s="12"/>
      <c r="N100" s="28" t="s">
        <v>217</v>
      </c>
    </row>
    <row r="101" spans="1:14" ht="15.6">
      <c r="A101" s="11" t="s">
        <v>200</v>
      </c>
      <c r="B101" s="11" t="s">
        <v>201</v>
      </c>
      <c r="C101" s="11">
        <v>760</v>
      </c>
      <c r="D101" s="11">
        <v>760</v>
      </c>
      <c r="E101" s="12">
        <v>689.46037200000001</v>
      </c>
      <c r="F101" s="12" t="s">
        <v>213</v>
      </c>
      <c r="G101" s="12" t="s">
        <v>213</v>
      </c>
      <c r="H101" s="13" t="s">
        <v>353</v>
      </c>
      <c r="I101" s="12"/>
      <c r="J101" s="14">
        <v>1.4968999999999999</v>
      </c>
      <c r="K101" s="27">
        <v>60.124256797381257</v>
      </c>
      <c r="L101" s="27">
        <v>420869.79758166883</v>
      </c>
      <c r="M101" s="12"/>
      <c r="N101" s="28" t="s">
        <v>216</v>
      </c>
    </row>
    <row r="102" spans="1:14" ht="15.6">
      <c r="A102" s="11" t="s">
        <v>202</v>
      </c>
      <c r="B102" s="11" t="s">
        <v>203</v>
      </c>
      <c r="C102" s="11">
        <v>757</v>
      </c>
      <c r="D102" s="11">
        <v>265</v>
      </c>
      <c r="E102" s="12">
        <v>240.40394549999999</v>
      </c>
      <c r="F102" s="12" t="s">
        <v>213</v>
      </c>
      <c r="G102" s="12" t="s">
        <v>213</v>
      </c>
      <c r="H102" s="13" t="s">
        <v>325</v>
      </c>
      <c r="I102" s="12"/>
      <c r="J102" s="14">
        <v>0</v>
      </c>
      <c r="K102" s="27"/>
      <c r="L102" s="27"/>
      <c r="M102" s="12"/>
      <c r="N102" s="28" t="s">
        <v>217</v>
      </c>
    </row>
    <row r="103" spans="1:14" ht="28.8">
      <c r="A103" s="11" t="s">
        <v>204</v>
      </c>
      <c r="B103" s="11" t="s">
        <v>205</v>
      </c>
      <c r="C103" s="11">
        <v>756</v>
      </c>
      <c r="D103" s="11">
        <v>756</v>
      </c>
      <c r="E103" s="12">
        <v>685.83163319999994</v>
      </c>
      <c r="F103" s="12" t="s">
        <v>213</v>
      </c>
      <c r="G103" s="12" t="s">
        <v>213</v>
      </c>
      <c r="H103" s="13" t="s">
        <v>356</v>
      </c>
      <c r="I103" s="12" t="s">
        <v>355</v>
      </c>
      <c r="J103" s="14">
        <v>17.271699999999999</v>
      </c>
      <c r="K103" s="27">
        <v>5.2108362234174983</v>
      </c>
      <c r="L103" s="27">
        <v>36475.853563922487</v>
      </c>
      <c r="M103" s="12"/>
      <c r="N103" s="28" t="s">
        <v>216</v>
      </c>
    </row>
    <row r="104" spans="1:14" ht="15.6">
      <c r="A104" s="11" t="s">
        <v>206</v>
      </c>
      <c r="B104" s="11" t="s">
        <v>207</v>
      </c>
      <c r="C104" s="11">
        <v>744</v>
      </c>
      <c r="D104" s="11">
        <v>207</v>
      </c>
      <c r="E104" s="12">
        <v>187.78723289999999</v>
      </c>
      <c r="F104" s="12" t="s">
        <v>213</v>
      </c>
      <c r="G104" s="12" t="s">
        <v>213</v>
      </c>
      <c r="H104" s="13" t="s">
        <v>326</v>
      </c>
      <c r="I104" s="12"/>
      <c r="J104" s="14">
        <v>4.6199999999999998E-2</v>
      </c>
      <c r="K104" s="27">
        <v>400</v>
      </c>
      <c r="L104" s="27">
        <v>2800000</v>
      </c>
      <c r="M104" s="12"/>
      <c r="N104" s="28"/>
    </row>
    <row r="105" spans="1:14" ht="15.6">
      <c r="A105" s="11" t="s">
        <v>208</v>
      </c>
      <c r="B105" s="11" t="s">
        <v>209</v>
      </c>
      <c r="C105" s="11">
        <v>741</v>
      </c>
      <c r="D105" s="11">
        <v>741</v>
      </c>
      <c r="E105" s="12">
        <v>672.22386269999993</v>
      </c>
      <c r="F105" s="12" t="s">
        <v>213</v>
      </c>
      <c r="G105" s="12" t="s">
        <v>213</v>
      </c>
      <c r="H105" s="13" t="s">
        <v>358</v>
      </c>
      <c r="I105" s="12"/>
      <c r="J105" s="14">
        <v>2.9982000000000002</v>
      </c>
      <c r="K105" s="27">
        <v>30.01801080648389</v>
      </c>
      <c r="L105" s="27">
        <v>210126.07564538723</v>
      </c>
      <c r="M105" s="12"/>
      <c r="N105" s="28" t="s">
        <v>217</v>
      </c>
    </row>
    <row r="106" spans="1:14" ht="28.8">
      <c r="A106" s="11" t="s">
        <v>210</v>
      </c>
      <c r="B106" s="11" t="s">
        <v>211</v>
      </c>
      <c r="C106" s="11">
        <v>739</v>
      </c>
      <c r="D106" s="11">
        <v>739</v>
      </c>
      <c r="E106" s="12">
        <v>670.40949330000001</v>
      </c>
      <c r="F106" s="12" t="s">
        <v>213</v>
      </c>
      <c r="G106" s="12" t="s">
        <v>213</v>
      </c>
      <c r="H106" s="13" t="s">
        <v>359</v>
      </c>
      <c r="I106" s="12" t="s">
        <v>330</v>
      </c>
      <c r="J106" s="14">
        <v>3.7275999999999998</v>
      </c>
      <c r="K106" s="27">
        <v>24.144221482991739</v>
      </c>
      <c r="L106" s="27">
        <v>169009.55038094218</v>
      </c>
      <c r="M106" s="12"/>
      <c r="N106" s="28" t="s">
        <v>217</v>
      </c>
    </row>
    <row r="108" spans="1:14">
      <c r="B108" s="15" t="s">
        <v>361</v>
      </c>
    </row>
    <row r="109" spans="1:14">
      <c r="B109" s="15" t="s">
        <v>362</v>
      </c>
    </row>
  </sheetData>
  <pageMargins left="0.7" right="0.7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opLeftCell="A11" workbookViewId="0">
      <selection activeCell="I10" sqref="I10"/>
    </sheetView>
  </sheetViews>
  <sheetFormatPr defaultRowHeight="14.4"/>
  <cols>
    <col min="1" max="1" width="16" customWidth="1"/>
    <col min="2" max="2" width="70.77734375" bestFit="1" customWidth="1"/>
    <col min="3" max="4" width="8.88671875" customWidth="1"/>
    <col min="5" max="5" width="20.6640625" customWidth="1"/>
    <col min="6" max="6" width="27.33203125" customWidth="1"/>
    <col min="7" max="7" width="49.109375" customWidth="1"/>
  </cols>
  <sheetData>
    <row r="1" spans="1:5" ht="78.599999999999994" thickTop="1">
      <c r="A1" s="6" t="s">
        <v>0</v>
      </c>
      <c r="B1" s="6" t="s">
        <v>1</v>
      </c>
      <c r="C1" s="7" t="s">
        <v>212</v>
      </c>
      <c r="D1" s="7" t="s">
        <v>290</v>
      </c>
      <c r="E1" s="7" t="s">
        <v>214</v>
      </c>
    </row>
    <row r="2" spans="1:5" ht="202.8">
      <c r="A2" s="7"/>
      <c r="B2" s="7"/>
      <c r="C2" s="7"/>
      <c r="D2" s="7" t="s">
        <v>360</v>
      </c>
      <c r="E2" s="7"/>
    </row>
    <row r="3" spans="1:5" ht="43.2">
      <c r="A3" s="1" t="s">
        <v>4</v>
      </c>
      <c r="B3" s="1" t="s">
        <v>5</v>
      </c>
      <c r="C3" s="2" t="e">
        <f>+#REF!*0.9071847</f>
        <v>#REF!</v>
      </c>
      <c r="D3" s="3" t="s">
        <v>216</v>
      </c>
      <c r="E3" s="4" t="s">
        <v>215</v>
      </c>
    </row>
    <row r="4" spans="1:5" ht="43.2">
      <c r="A4" s="1" t="s">
        <v>6</v>
      </c>
      <c r="B4" s="1" t="s">
        <v>7</v>
      </c>
      <c r="C4" s="2" t="e">
        <f>+#REF!*0.9071847</f>
        <v>#REF!</v>
      </c>
      <c r="D4" s="3" t="s">
        <v>216</v>
      </c>
      <c r="E4" s="4" t="s">
        <v>215</v>
      </c>
    </row>
    <row r="5" spans="1:5" ht="57.6">
      <c r="A5" s="1" t="s">
        <v>8</v>
      </c>
      <c r="B5" s="1" t="s">
        <v>9</v>
      </c>
      <c r="C5" s="2" t="e">
        <f>+#REF!*0.9071847</f>
        <v>#REF!</v>
      </c>
      <c r="D5" s="3" t="s">
        <v>213</v>
      </c>
      <c r="E5" s="4" t="s">
        <v>289</v>
      </c>
    </row>
    <row r="6" spans="1:5" ht="100.8">
      <c r="A6" s="1" t="s">
        <v>10</v>
      </c>
      <c r="B6" s="1" t="s">
        <v>11</v>
      </c>
      <c r="C6" s="2" t="e">
        <f>+#REF!*0.9071847</f>
        <v>#REF!</v>
      </c>
      <c r="D6" s="3" t="s">
        <v>216</v>
      </c>
      <c r="E6" s="4" t="s">
        <v>287</v>
      </c>
    </row>
    <row r="7" spans="1:5" ht="57.6">
      <c r="A7" s="1" t="s">
        <v>12</v>
      </c>
      <c r="B7" s="1" t="s">
        <v>13</v>
      </c>
      <c r="C7" s="2" t="e">
        <f>+#REF!*0.9071847</f>
        <v>#REF!</v>
      </c>
      <c r="D7" s="3" t="s">
        <v>217</v>
      </c>
      <c r="E7" s="4" t="s">
        <v>218</v>
      </c>
    </row>
    <row r="8" spans="1:5" ht="28.8">
      <c r="A8" s="1" t="s">
        <v>14</v>
      </c>
      <c r="B8" s="1" t="s">
        <v>15</v>
      </c>
      <c r="C8" s="2" t="e">
        <f>+#REF!*0.9071847</f>
        <v>#REF!</v>
      </c>
      <c r="D8" s="3" t="s">
        <v>217</v>
      </c>
      <c r="E8" s="4" t="s">
        <v>301</v>
      </c>
    </row>
    <row r="9" spans="1:5" ht="15.6">
      <c r="A9" s="1" t="s">
        <v>16</v>
      </c>
      <c r="B9" s="1" t="s">
        <v>17</v>
      </c>
      <c r="C9" s="2" t="e">
        <f>+#REF!*0.9071847</f>
        <v>#REF!</v>
      </c>
      <c r="D9" s="3" t="s">
        <v>217</v>
      </c>
      <c r="E9" s="4" t="s">
        <v>219</v>
      </c>
    </row>
    <row r="10" spans="1:5" ht="28.8">
      <c r="A10" s="1" t="s">
        <v>18</v>
      </c>
      <c r="B10" s="1" t="s">
        <v>19</v>
      </c>
      <c r="C10" s="2" t="e">
        <f>+#REF!*0.9071847</f>
        <v>#REF!</v>
      </c>
      <c r="D10" s="3" t="s">
        <v>217</v>
      </c>
      <c r="E10" s="4" t="s">
        <v>301</v>
      </c>
    </row>
    <row r="11" spans="1:5" ht="28.8">
      <c r="A11" s="1" t="s">
        <v>20</v>
      </c>
      <c r="B11" s="1" t="s">
        <v>21</v>
      </c>
      <c r="C11" s="2" t="e">
        <f>+#REF!*0.9071847</f>
        <v>#REF!</v>
      </c>
      <c r="D11" s="3" t="s">
        <v>216</v>
      </c>
      <c r="E11" s="4" t="s">
        <v>220</v>
      </c>
    </row>
    <row r="12" spans="1:5" ht="43.2">
      <c r="A12" s="1" t="s">
        <v>22</v>
      </c>
      <c r="B12" s="1" t="s">
        <v>23</v>
      </c>
      <c r="C12" s="2" t="e">
        <f>+#REF!*0.9071847</f>
        <v>#REF!</v>
      </c>
      <c r="D12" s="3" t="s">
        <v>216</v>
      </c>
      <c r="E12" s="4" t="s">
        <v>215</v>
      </c>
    </row>
    <row r="13" spans="1:5" ht="43.2">
      <c r="A13" s="1" t="s">
        <v>24</v>
      </c>
      <c r="B13" s="1" t="s">
        <v>25</v>
      </c>
      <c r="C13" s="2" t="e">
        <f>+#REF!*0.9071847</f>
        <v>#REF!</v>
      </c>
      <c r="D13" s="3" t="s">
        <v>217</v>
      </c>
      <c r="E13" s="4" t="s">
        <v>221</v>
      </c>
    </row>
    <row r="14" spans="1:5" ht="15.6">
      <c r="A14" s="1" t="s">
        <v>26</v>
      </c>
      <c r="B14" s="1" t="s">
        <v>27</v>
      </c>
      <c r="C14" s="2" t="e">
        <f>+#REF!*0.9071847</f>
        <v>#REF!</v>
      </c>
      <c r="D14" s="3" t="s">
        <v>216</v>
      </c>
      <c r="E14" s="4" t="s">
        <v>222</v>
      </c>
    </row>
    <row r="15" spans="1:5" ht="15.6">
      <c r="A15" s="1" t="s">
        <v>28</v>
      </c>
      <c r="B15" s="1" t="s">
        <v>29</v>
      </c>
      <c r="C15" s="2">
        <v>0</v>
      </c>
      <c r="D15" s="3" t="s">
        <v>216</v>
      </c>
      <c r="E15" s="4"/>
    </row>
    <row r="16" spans="1:5" ht="57.6">
      <c r="A16" s="1" t="s">
        <v>31</v>
      </c>
      <c r="B16" s="1" t="s">
        <v>32</v>
      </c>
      <c r="C16" s="2" t="e">
        <f>+#REF!*0.9071847</f>
        <v>#REF!</v>
      </c>
      <c r="D16" s="3" t="s">
        <v>213</v>
      </c>
      <c r="E16" s="4" t="s">
        <v>223</v>
      </c>
    </row>
    <row r="17" spans="1:5" ht="15.6">
      <c r="A17" s="1" t="s">
        <v>33</v>
      </c>
      <c r="B17" s="1" t="s">
        <v>34</v>
      </c>
      <c r="C17" s="2" t="e">
        <f>+#REF!*0.9071847</f>
        <v>#REF!</v>
      </c>
      <c r="D17" s="3" t="s">
        <v>216</v>
      </c>
      <c r="E17" s="4" t="s">
        <v>222</v>
      </c>
    </row>
    <row r="18" spans="1:5" ht="43.2">
      <c r="A18" s="1" t="s">
        <v>35</v>
      </c>
      <c r="B18" s="1" t="s">
        <v>36</v>
      </c>
      <c r="C18" s="2" t="e">
        <f>+#REF!*0.9071847</f>
        <v>#REF!</v>
      </c>
      <c r="D18" s="3" t="s">
        <v>217</v>
      </c>
      <c r="E18" s="4" t="s">
        <v>224</v>
      </c>
    </row>
    <row r="19" spans="1:5" ht="28.8">
      <c r="A19" s="1" t="s">
        <v>37</v>
      </c>
      <c r="B19" s="1" t="s">
        <v>38</v>
      </c>
      <c r="C19" s="2" t="e">
        <f>+#REF!*0.9071847</f>
        <v>#REF!</v>
      </c>
      <c r="D19" s="3" t="s">
        <v>217</v>
      </c>
      <c r="E19" s="4" t="s">
        <v>225</v>
      </c>
    </row>
    <row r="20" spans="1:5" ht="28.8">
      <c r="A20" s="1" t="s">
        <v>39</v>
      </c>
      <c r="B20" s="1" t="s">
        <v>40</v>
      </c>
      <c r="C20" s="2" t="e">
        <f>+#REF!*0.9071847</f>
        <v>#REF!</v>
      </c>
      <c r="D20" s="3" t="s">
        <v>216</v>
      </c>
      <c r="E20" s="4" t="s">
        <v>226</v>
      </c>
    </row>
    <row r="21" spans="1:5" ht="15.6">
      <c r="A21" s="1" t="s">
        <v>41</v>
      </c>
      <c r="B21" s="1" t="s">
        <v>42</v>
      </c>
      <c r="C21" s="2" t="e">
        <f>+#REF!*0.9071847</f>
        <v>#REF!</v>
      </c>
      <c r="D21" s="3" t="s">
        <v>216</v>
      </c>
      <c r="E21" s="4" t="s">
        <v>222</v>
      </c>
    </row>
    <row r="22" spans="1:5" ht="43.2">
      <c r="A22" s="1" t="s">
        <v>43</v>
      </c>
      <c r="B22" s="1" t="s">
        <v>44</v>
      </c>
      <c r="C22" s="2" t="e">
        <f>+#REF!*0.9071847</f>
        <v>#REF!</v>
      </c>
      <c r="D22" s="3" t="s">
        <v>217</v>
      </c>
      <c r="E22" s="4" t="s">
        <v>224</v>
      </c>
    </row>
    <row r="23" spans="1:5" ht="15.6">
      <c r="A23" s="1" t="s">
        <v>45</v>
      </c>
      <c r="B23" s="1" t="s">
        <v>46</v>
      </c>
      <c r="C23" s="2" t="e">
        <f>+#REF!*0.9071847</f>
        <v>#REF!</v>
      </c>
      <c r="D23" s="3" t="s">
        <v>216</v>
      </c>
      <c r="E23" s="4" t="s">
        <v>222</v>
      </c>
    </row>
    <row r="24" spans="1:5" ht="28.8">
      <c r="A24" s="1" t="s">
        <v>47</v>
      </c>
      <c r="B24" s="1" t="s">
        <v>48</v>
      </c>
      <c r="C24" s="2" t="e">
        <f>+#REF!*0.9071847</f>
        <v>#REF!</v>
      </c>
      <c r="D24" s="3" t="s">
        <v>216</v>
      </c>
      <c r="E24" s="4" t="s">
        <v>220</v>
      </c>
    </row>
    <row r="25" spans="1:5" ht="100.8">
      <c r="A25" s="1" t="s">
        <v>49</v>
      </c>
      <c r="B25" s="1" t="s">
        <v>50</v>
      </c>
      <c r="C25" s="2" t="e">
        <f>+#REF!*0.9071847</f>
        <v>#REF!</v>
      </c>
      <c r="D25" s="3" t="s">
        <v>217</v>
      </c>
      <c r="E25" s="4" t="s">
        <v>227</v>
      </c>
    </row>
    <row r="26" spans="1:5" ht="15.6">
      <c r="A26" s="1" t="s">
        <v>51</v>
      </c>
      <c r="B26" s="1" t="s">
        <v>52</v>
      </c>
      <c r="C26" s="2">
        <v>0</v>
      </c>
      <c r="D26" s="3"/>
      <c r="E26" s="4"/>
    </row>
    <row r="27" spans="1:5" ht="43.2">
      <c r="A27" s="1" t="s">
        <v>53</v>
      </c>
      <c r="B27" s="1" t="s">
        <v>54</v>
      </c>
      <c r="C27" s="2" t="e">
        <f>+#REF!*0.9071847</f>
        <v>#REF!</v>
      </c>
      <c r="D27" s="3" t="s">
        <v>216</v>
      </c>
      <c r="E27" s="4" t="s">
        <v>308</v>
      </c>
    </row>
    <row r="28" spans="1:5" ht="28.8">
      <c r="A28" s="1" t="s">
        <v>55</v>
      </c>
      <c r="B28" s="1" t="s">
        <v>56</v>
      </c>
      <c r="C28" s="2" t="e">
        <f>+#REF!*0.9071847</f>
        <v>#REF!</v>
      </c>
      <c r="D28" s="3" t="s">
        <v>217</v>
      </c>
      <c r="E28" s="4" t="s">
        <v>228</v>
      </c>
    </row>
    <row r="29" spans="1:5" ht="100.8">
      <c r="A29" s="1" t="s">
        <v>57</v>
      </c>
      <c r="B29" s="1" t="s">
        <v>58</v>
      </c>
      <c r="C29" s="2" t="e">
        <f>+#REF!*0.9071847</f>
        <v>#REF!</v>
      </c>
      <c r="D29" s="3" t="s">
        <v>216</v>
      </c>
      <c r="E29" s="4" t="s">
        <v>229</v>
      </c>
    </row>
    <row r="30" spans="1:5" ht="86.4">
      <c r="A30" s="1" t="s">
        <v>59</v>
      </c>
      <c r="B30" s="1" t="s">
        <v>60</v>
      </c>
      <c r="C30" s="2" t="e">
        <f>+#REF!*0.9071847</f>
        <v>#REF!</v>
      </c>
      <c r="D30" s="3" t="s">
        <v>217</v>
      </c>
      <c r="E30" s="4" t="s">
        <v>230</v>
      </c>
    </row>
    <row r="31" spans="1:5" ht="57.6">
      <c r="A31" s="1" t="s">
        <v>61</v>
      </c>
      <c r="B31" s="1" t="s">
        <v>62</v>
      </c>
      <c r="C31" s="2" t="e">
        <f>+#REF!*0.9071847</f>
        <v>#REF!</v>
      </c>
      <c r="D31" s="3" t="s">
        <v>216</v>
      </c>
      <c r="E31" s="4" t="s">
        <v>223</v>
      </c>
    </row>
    <row r="32" spans="1:5" ht="86.4">
      <c r="A32" s="1" t="s">
        <v>63</v>
      </c>
      <c r="B32" s="1" t="s">
        <v>64</v>
      </c>
      <c r="C32" s="2" t="e">
        <f>+#REF!*0.9071847</f>
        <v>#REF!</v>
      </c>
      <c r="D32" s="3" t="s">
        <v>217</v>
      </c>
      <c r="E32" s="4" t="s">
        <v>231</v>
      </c>
    </row>
    <row r="33" spans="1:5" ht="57.6">
      <c r="A33" s="1" t="s">
        <v>65</v>
      </c>
      <c r="B33" s="1" t="s">
        <v>66</v>
      </c>
      <c r="C33" s="2" t="e">
        <f>+#REF!*0.9071847</f>
        <v>#REF!</v>
      </c>
      <c r="D33" s="3" t="s">
        <v>216</v>
      </c>
      <c r="E33" s="4" t="s">
        <v>232</v>
      </c>
    </row>
    <row r="34" spans="1:5" ht="129.6">
      <c r="A34" s="1" t="s">
        <v>67</v>
      </c>
      <c r="B34" s="1" t="s">
        <v>68</v>
      </c>
      <c r="C34" s="2" t="e">
        <f>+#REF!*0.9071847</f>
        <v>#REF!</v>
      </c>
      <c r="D34" s="3" t="s">
        <v>217</v>
      </c>
      <c r="E34" s="4" t="s">
        <v>233</v>
      </c>
    </row>
    <row r="35" spans="1:5" ht="15.6">
      <c r="A35" s="1" t="s">
        <v>69</v>
      </c>
      <c r="B35" s="1" t="s">
        <v>70</v>
      </c>
      <c r="C35" s="2">
        <v>0</v>
      </c>
      <c r="D35" s="3"/>
      <c r="E35" s="4"/>
    </row>
    <row r="36" spans="1:5" ht="100.8">
      <c r="A36" s="1" t="s">
        <v>71</v>
      </c>
      <c r="B36" s="1" t="s">
        <v>72</v>
      </c>
      <c r="C36" s="2" t="e">
        <f>+#REF!*0.9071847</f>
        <v>#REF!</v>
      </c>
      <c r="D36" s="3" t="s">
        <v>216</v>
      </c>
      <c r="E36" s="4" t="s">
        <v>317</v>
      </c>
    </row>
    <row r="37" spans="1:5" ht="72">
      <c r="A37" s="1" t="s">
        <v>73</v>
      </c>
      <c r="B37" s="1" t="s">
        <v>74</v>
      </c>
      <c r="C37" s="2">
        <v>0</v>
      </c>
      <c r="D37" s="3" t="s">
        <v>216</v>
      </c>
      <c r="E37" s="4" t="s">
        <v>234</v>
      </c>
    </row>
    <row r="38" spans="1:5" ht="43.2">
      <c r="A38" s="1" t="s">
        <v>75</v>
      </c>
      <c r="B38" s="1" t="s">
        <v>76</v>
      </c>
      <c r="C38" s="2" t="e">
        <f>+#REF!*0.9071847</f>
        <v>#REF!</v>
      </c>
      <c r="D38" s="3" t="s">
        <v>217</v>
      </c>
      <c r="E38" s="4" t="s">
        <v>235</v>
      </c>
    </row>
    <row r="39" spans="1:5" ht="43.2">
      <c r="A39" s="1" t="s">
        <v>77</v>
      </c>
      <c r="B39" s="1" t="s">
        <v>78</v>
      </c>
      <c r="C39" s="2" t="e">
        <f>+#REF!*0.9071847</f>
        <v>#REF!</v>
      </c>
      <c r="D39" s="3" t="s">
        <v>217</v>
      </c>
      <c r="E39" s="4" t="s">
        <v>320</v>
      </c>
    </row>
    <row r="40" spans="1:5" ht="100.8">
      <c r="A40" s="1" t="s">
        <v>79</v>
      </c>
      <c r="B40" s="1" t="s">
        <v>80</v>
      </c>
      <c r="C40" s="2" t="e">
        <f>+#REF!*0.9071847</f>
        <v>#REF!</v>
      </c>
      <c r="D40" s="3" t="s">
        <v>216</v>
      </c>
      <c r="E40" s="4" t="s">
        <v>322</v>
      </c>
    </row>
    <row r="41" spans="1:5" ht="57.6">
      <c r="A41" s="1" t="s">
        <v>81</v>
      </c>
      <c r="B41" s="1" t="s">
        <v>82</v>
      </c>
      <c r="C41" s="2" t="e">
        <f>+#REF!*0.9071847</f>
        <v>#REF!</v>
      </c>
      <c r="D41" s="3" t="s">
        <v>217</v>
      </c>
      <c r="E41" s="4" t="s">
        <v>324</v>
      </c>
    </row>
    <row r="42" spans="1:5" ht="57.6">
      <c r="A42" s="1" t="s">
        <v>83</v>
      </c>
      <c r="B42" s="1" t="s">
        <v>84</v>
      </c>
      <c r="C42" s="2" t="e">
        <f>+#REF!*0.9071847</f>
        <v>#REF!</v>
      </c>
      <c r="D42" s="3" t="s">
        <v>216</v>
      </c>
      <c r="E42" s="4" t="s">
        <v>232</v>
      </c>
    </row>
    <row r="43" spans="1:5" ht="28.8">
      <c r="A43" s="1" t="s">
        <v>85</v>
      </c>
      <c r="B43" s="1" t="s">
        <v>86</v>
      </c>
      <c r="C43" s="2" t="e">
        <f>+#REF!*0.9071847</f>
        <v>#REF!</v>
      </c>
      <c r="D43" s="3" t="s">
        <v>217</v>
      </c>
      <c r="E43" s="4" t="s">
        <v>236</v>
      </c>
    </row>
    <row r="44" spans="1:5" ht="86.4">
      <c r="A44" s="1" t="s">
        <v>87</v>
      </c>
      <c r="B44" s="1" t="s">
        <v>88</v>
      </c>
      <c r="C44" s="2" t="e">
        <f>+#REF!*0.9071847</f>
        <v>#REF!</v>
      </c>
      <c r="D44" s="3" t="s">
        <v>217</v>
      </c>
      <c r="E44" s="4" t="s">
        <v>237</v>
      </c>
    </row>
    <row r="45" spans="1:5" ht="28.8">
      <c r="A45" s="1" t="s">
        <v>89</v>
      </c>
      <c r="B45" s="1" t="s">
        <v>90</v>
      </c>
      <c r="C45" s="2" t="e">
        <f>+#REF!*0.9071847</f>
        <v>#REF!</v>
      </c>
      <c r="D45" s="3" t="s">
        <v>217</v>
      </c>
      <c r="E45" s="4" t="s">
        <v>238</v>
      </c>
    </row>
    <row r="46" spans="1:5" ht="28.8">
      <c r="A46" s="1" t="s">
        <v>91</v>
      </c>
      <c r="B46" s="1" t="s">
        <v>92</v>
      </c>
      <c r="C46" s="2" t="e">
        <f>+#REF!*0.9071847</f>
        <v>#REF!</v>
      </c>
      <c r="D46" s="3" t="s">
        <v>217</v>
      </c>
      <c r="E46" s="4" t="s">
        <v>236</v>
      </c>
    </row>
    <row r="47" spans="1:5" ht="86.4">
      <c r="A47" s="1" t="s">
        <v>93</v>
      </c>
      <c r="B47" s="1" t="s">
        <v>94</v>
      </c>
      <c r="C47" s="2" t="e">
        <f>+#REF!*0.9071847</f>
        <v>#REF!</v>
      </c>
      <c r="D47" s="3" t="s">
        <v>217</v>
      </c>
      <c r="E47" s="4" t="s">
        <v>239</v>
      </c>
    </row>
    <row r="48" spans="1:5" ht="15.6">
      <c r="A48" s="1" t="s">
        <v>95</v>
      </c>
      <c r="B48" s="1" t="s">
        <v>96</v>
      </c>
      <c r="C48" s="2">
        <v>0</v>
      </c>
      <c r="D48" s="3"/>
      <c r="E48" s="4"/>
    </row>
    <row r="49" spans="1:5" ht="15.6">
      <c r="A49" s="1" t="s">
        <v>97</v>
      </c>
      <c r="B49" s="1" t="s">
        <v>98</v>
      </c>
      <c r="C49" s="2">
        <v>0</v>
      </c>
      <c r="D49" s="3"/>
      <c r="E49" s="4"/>
    </row>
    <row r="50" spans="1:5" ht="15.6">
      <c r="A50" s="1" t="s">
        <v>99</v>
      </c>
      <c r="B50" s="1" t="s">
        <v>100</v>
      </c>
      <c r="C50" s="2">
        <v>0</v>
      </c>
      <c r="D50" s="3"/>
      <c r="E50" s="4"/>
    </row>
    <row r="51" spans="1:5" ht="100.8">
      <c r="A51" s="1" t="s">
        <v>101</v>
      </c>
      <c r="B51" s="1" t="s">
        <v>102</v>
      </c>
      <c r="C51" s="2" t="e">
        <f>+#REF!*0.9071847</f>
        <v>#REF!</v>
      </c>
      <c r="D51" s="3"/>
      <c r="E51" s="4" t="s">
        <v>240</v>
      </c>
    </row>
    <row r="52" spans="1:5" ht="15.6">
      <c r="A52" s="1" t="s">
        <v>103</v>
      </c>
      <c r="B52" s="1" t="s">
        <v>104</v>
      </c>
      <c r="C52" s="2" t="e">
        <f>+#REF!*0.9071847</f>
        <v>#REF!</v>
      </c>
      <c r="D52" s="3" t="s">
        <v>217</v>
      </c>
      <c r="E52" s="4" t="s">
        <v>241</v>
      </c>
    </row>
    <row r="53" spans="1:5" ht="57.6">
      <c r="A53" s="1" t="s">
        <v>105</v>
      </c>
      <c r="B53" s="1" t="s">
        <v>106</v>
      </c>
      <c r="C53" s="2" t="e">
        <f>+#REF!*0.9071847</f>
        <v>#REF!</v>
      </c>
      <c r="D53" s="3" t="s">
        <v>217</v>
      </c>
      <c r="E53" s="4" t="s">
        <v>242</v>
      </c>
    </row>
    <row r="54" spans="1:5" ht="28.8">
      <c r="A54" s="1" t="s">
        <v>107</v>
      </c>
      <c r="B54" s="1" t="s">
        <v>108</v>
      </c>
      <c r="C54" s="2" t="e">
        <f>+#REF!*0.9071847</f>
        <v>#REF!</v>
      </c>
      <c r="D54" s="3" t="s">
        <v>217</v>
      </c>
      <c r="E54" s="4" t="s">
        <v>243</v>
      </c>
    </row>
    <row r="55" spans="1:5" ht="43.2">
      <c r="A55" s="1" t="s">
        <v>109</v>
      </c>
      <c r="B55" s="1" t="s">
        <v>110</v>
      </c>
      <c r="C55" s="2" t="e">
        <f>+#REF!*0.9071847</f>
        <v>#REF!</v>
      </c>
      <c r="D55" s="3" t="s">
        <v>213</v>
      </c>
      <c r="E55" s="4" t="s">
        <v>244</v>
      </c>
    </row>
    <row r="56" spans="1:5" ht="72">
      <c r="A56" s="1" t="s">
        <v>111</v>
      </c>
      <c r="B56" s="1" t="s">
        <v>112</v>
      </c>
      <c r="C56" s="2" t="e">
        <f>+#REF!*0.9071847</f>
        <v>#REF!</v>
      </c>
      <c r="D56" s="3" t="s">
        <v>217</v>
      </c>
      <c r="E56" s="4" t="s">
        <v>333</v>
      </c>
    </row>
    <row r="57" spans="1:5" ht="15.6">
      <c r="A57" s="1" t="s">
        <v>113</v>
      </c>
      <c r="B57" s="1" t="s">
        <v>114</v>
      </c>
      <c r="C57" s="2">
        <v>0</v>
      </c>
      <c r="D57" s="3"/>
      <c r="E57" s="4"/>
    </row>
    <row r="58" spans="1:5" ht="57.6">
      <c r="A58" s="1" t="s">
        <v>115</v>
      </c>
      <c r="B58" s="1" t="s">
        <v>116</v>
      </c>
      <c r="C58" s="2" t="e">
        <f>+#REF!*0.9071847</f>
        <v>#REF!</v>
      </c>
      <c r="D58" s="3" t="s">
        <v>217</v>
      </c>
      <c r="E58" s="4" t="s">
        <v>245</v>
      </c>
    </row>
    <row r="59" spans="1:5" ht="15.6">
      <c r="A59" s="1" t="s">
        <v>117</v>
      </c>
      <c r="B59" s="1" t="s">
        <v>118</v>
      </c>
      <c r="C59" s="2">
        <v>0</v>
      </c>
      <c r="D59" s="3"/>
      <c r="E59" s="4"/>
    </row>
    <row r="60" spans="1:5" ht="57.6">
      <c r="A60" s="1" t="s">
        <v>119</v>
      </c>
      <c r="B60" s="1" t="s">
        <v>120</v>
      </c>
      <c r="C60" s="2" t="e">
        <f>+#REF!*0.9071847</f>
        <v>#REF!</v>
      </c>
      <c r="D60" s="3" t="s">
        <v>217</v>
      </c>
      <c r="E60" s="4" t="s">
        <v>246</v>
      </c>
    </row>
    <row r="61" spans="1:5" ht="43.2">
      <c r="A61" s="1" t="s">
        <v>121</v>
      </c>
      <c r="B61" s="1" t="s">
        <v>122</v>
      </c>
      <c r="C61" s="2" t="e">
        <f>+#REF!*0.9071847</f>
        <v>#REF!</v>
      </c>
      <c r="D61" s="3" t="s">
        <v>217</v>
      </c>
      <c r="E61" s="4" t="s">
        <v>247</v>
      </c>
    </row>
    <row r="62" spans="1:5" ht="28.8">
      <c r="A62" s="1" t="s">
        <v>123</v>
      </c>
      <c r="B62" s="1" t="s">
        <v>124</v>
      </c>
      <c r="C62" s="2" t="e">
        <f>+#REF!*0.9071847</f>
        <v>#REF!</v>
      </c>
      <c r="D62" s="3" t="s">
        <v>217</v>
      </c>
      <c r="E62" s="4" t="s">
        <v>248</v>
      </c>
    </row>
    <row r="63" spans="1:5" ht="43.2">
      <c r="A63" s="1" t="s">
        <v>125</v>
      </c>
      <c r="B63" s="1" t="s">
        <v>126</v>
      </c>
      <c r="C63" s="2" t="e">
        <f>+#REF!*0.9071847</f>
        <v>#REF!</v>
      </c>
      <c r="D63" s="3" t="s">
        <v>217</v>
      </c>
      <c r="E63" s="4" t="s">
        <v>249</v>
      </c>
    </row>
    <row r="64" spans="1:5" ht="15.6">
      <c r="A64" s="1" t="s">
        <v>127</v>
      </c>
      <c r="B64" s="1" t="s">
        <v>128</v>
      </c>
      <c r="C64" s="2">
        <v>0</v>
      </c>
      <c r="D64" s="3" t="s">
        <v>217</v>
      </c>
      <c r="E64" s="4"/>
    </row>
    <row r="65" spans="1:5" ht="15.6">
      <c r="A65" s="1" t="s">
        <v>129</v>
      </c>
      <c r="B65" s="1" t="s">
        <v>130</v>
      </c>
      <c r="C65" s="2">
        <v>0</v>
      </c>
      <c r="D65" s="3"/>
      <c r="E65" s="4"/>
    </row>
    <row r="66" spans="1:5" ht="57.6">
      <c r="A66" s="1" t="s">
        <v>131</v>
      </c>
      <c r="B66" s="1" t="s">
        <v>132</v>
      </c>
      <c r="C66" s="2" t="e">
        <f>+#REF!*0.9071847</f>
        <v>#REF!</v>
      </c>
      <c r="D66" s="3" t="s">
        <v>213</v>
      </c>
      <c r="E66" s="4" t="s">
        <v>339</v>
      </c>
    </row>
    <row r="67" spans="1:5" ht="57.6">
      <c r="A67" s="1" t="s">
        <v>133</v>
      </c>
      <c r="B67" s="1" t="s">
        <v>134</v>
      </c>
      <c r="C67" s="2" t="e">
        <f>+#REF!*0.9071847</f>
        <v>#REF!</v>
      </c>
      <c r="D67" s="3" t="s">
        <v>216</v>
      </c>
      <c r="E67" s="4" t="s">
        <v>250</v>
      </c>
    </row>
    <row r="68" spans="1:5" ht="72">
      <c r="A68" s="1" t="s">
        <v>135</v>
      </c>
      <c r="B68" s="1" t="s">
        <v>136</v>
      </c>
      <c r="C68" s="2" t="e">
        <f>+#REF!*0.9071847</f>
        <v>#REF!</v>
      </c>
      <c r="D68" s="3" t="s">
        <v>216</v>
      </c>
      <c r="E68" s="4" t="s">
        <v>251</v>
      </c>
    </row>
    <row r="69" spans="1:5" ht="43.2">
      <c r="A69" s="1" t="s">
        <v>137</v>
      </c>
      <c r="B69" s="1" t="s">
        <v>138</v>
      </c>
      <c r="C69" s="2" t="e">
        <f>+#REF!*0.9071847</f>
        <v>#REF!</v>
      </c>
      <c r="D69" s="3" t="s">
        <v>217</v>
      </c>
      <c r="E69" s="4" t="s">
        <v>252</v>
      </c>
    </row>
    <row r="70" spans="1:5" ht="15.6">
      <c r="A70" s="1" t="s">
        <v>139</v>
      </c>
      <c r="B70" s="1" t="s">
        <v>140</v>
      </c>
      <c r="C70" s="2" t="e">
        <f>+#REF!*0.9071847</f>
        <v>#REF!</v>
      </c>
      <c r="D70" s="3" t="s">
        <v>217</v>
      </c>
      <c r="E70" s="4" t="s">
        <v>253</v>
      </c>
    </row>
    <row r="71" spans="1:5" ht="57.6">
      <c r="A71" s="1" t="s">
        <v>141</v>
      </c>
      <c r="B71" s="1" t="s">
        <v>142</v>
      </c>
      <c r="C71" s="2" t="e">
        <f>+#REF!*0.9071847</f>
        <v>#REF!</v>
      </c>
      <c r="D71" s="3" t="s">
        <v>217</v>
      </c>
      <c r="E71" s="4" t="s">
        <v>254</v>
      </c>
    </row>
    <row r="72" spans="1:5" ht="15.6">
      <c r="A72" s="1" t="s">
        <v>143</v>
      </c>
      <c r="B72" s="1" t="s">
        <v>144</v>
      </c>
      <c r="C72" s="2">
        <v>0</v>
      </c>
      <c r="D72" s="3"/>
      <c r="E72" s="4"/>
    </row>
    <row r="73" spans="1:5" ht="15.6">
      <c r="A73" s="1" t="s">
        <v>145</v>
      </c>
      <c r="B73" s="1" t="s">
        <v>146</v>
      </c>
      <c r="C73" s="2" t="e">
        <f>+#REF!*0.9071847</f>
        <v>#REF!</v>
      </c>
      <c r="D73" s="3" t="s">
        <v>217</v>
      </c>
      <c r="E73" s="4" t="s">
        <v>255</v>
      </c>
    </row>
    <row r="74" spans="1:5" ht="57.6">
      <c r="A74" s="1" t="s">
        <v>147</v>
      </c>
      <c r="B74" s="1" t="s">
        <v>148</v>
      </c>
      <c r="C74" s="2" t="e">
        <f>+#REF!*0.9071847</f>
        <v>#REF!</v>
      </c>
      <c r="D74" s="3" t="s">
        <v>213</v>
      </c>
      <c r="E74" s="4" t="s">
        <v>256</v>
      </c>
    </row>
    <row r="75" spans="1:5" ht="57.6">
      <c r="A75" s="1" t="s">
        <v>149</v>
      </c>
      <c r="B75" s="1" t="s">
        <v>150</v>
      </c>
      <c r="C75" s="2" t="e">
        <f>+#REF!*0.9071847</f>
        <v>#REF!</v>
      </c>
      <c r="D75" s="3" t="s">
        <v>217</v>
      </c>
      <c r="E75" s="4" t="s">
        <v>257</v>
      </c>
    </row>
    <row r="76" spans="1:5" ht="15.6">
      <c r="A76" s="1" t="s">
        <v>151</v>
      </c>
      <c r="B76" s="1" t="s">
        <v>152</v>
      </c>
      <c r="C76" s="2" t="e">
        <f>+#REF!*0.9071847</f>
        <v>#REF!</v>
      </c>
      <c r="D76" s="3" t="s">
        <v>217</v>
      </c>
      <c r="E76" s="4" t="s">
        <v>258</v>
      </c>
    </row>
    <row r="77" spans="1:5" ht="28.8">
      <c r="A77" s="1" t="s">
        <v>153</v>
      </c>
      <c r="B77" s="1" t="s">
        <v>154</v>
      </c>
      <c r="C77" s="2" t="e">
        <f>+#REF!*0.9071847</f>
        <v>#REF!</v>
      </c>
      <c r="D77" s="3" t="s">
        <v>217</v>
      </c>
      <c r="E77" s="4" t="s">
        <v>259</v>
      </c>
    </row>
    <row r="78" spans="1:5" ht="43.2">
      <c r="A78" s="1" t="s">
        <v>155</v>
      </c>
      <c r="B78" s="1" t="s">
        <v>156</v>
      </c>
      <c r="C78" s="2" t="e">
        <f>+#REF!*0.9071847</f>
        <v>#REF!</v>
      </c>
      <c r="D78" s="3" t="s">
        <v>213</v>
      </c>
      <c r="E78" s="4" t="s">
        <v>244</v>
      </c>
    </row>
    <row r="79" spans="1:5" ht="43.2">
      <c r="A79" s="1" t="s">
        <v>157</v>
      </c>
      <c r="B79" s="1" t="s">
        <v>158</v>
      </c>
      <c r="C79" s="2" t="e">
        <f>+#REF!*0.9071847</f>
        <v>#REF!</v>
      </c>
      <c r="D79" s="3" t="s">
        <v>217</v>
      </c>
      <c r="E79" s="4" t="s">
        <v>260</v>
      </c>
    </row>
    <row r="80" spans="1:5" ht="15.6">
      <c r="A80" s="1" t="s">
        <v>159</v>
      </c>
      <c r="B80" s="1" t="s">
        <v>160</v>
      </c>
      <c r="C80" s="2" t="e">
        <f>+#REF!*0.9071847</f>
        <v>#REF!</v>
      </c>
      <c r="D80" s="3" t="s">
        <v>217</v>
      </c>
      <c r="E80" s="4" t="s">
        <v>255</v>
      </c>
    </row>
    <row r="81" spans="1:5" ht="43.2">
      <c r="A81" s="1" t="s">
        <v>161</v>
      </c>
      <c r="B81" s="1" t="s">
        <v>162</v>
      </c>
      <c r="C81" s="2" t="e">
        <f>+#REF!*0.9071847</f>
        <v>#REF!</v>
      </c>
      <c r="D81" s="3" t="s">
        <v>217</v>
      </c>
      <c r="E81" s="4" t="s">
        <v>261</v>
      </c>
    </row>
    <row r="82" spans="1:5" ht="15.6">
      <c r="A82" s="1" t="s">
        <v>163</v>
      </c>
      <c r="B82" s="1" t="s">
        <v>164</v>
      </c>
      <c r="C82" s="2" t="e">
        <f>+#REF!*0.9071847</f>
        <v>#REF!</v>
      </c>
      <c r="D82" s="3" t="s">
        <v>217</v>
      </c>
      <c r="E82" s="4" t="s">
        <v>262</v>
      </c>
    </row>
    <row r="83" spans="1:5" ht="83.4">
      <c r="A83" s="1" t="s">
        <v>165</v>
      </c>
      <c r="B83" s="1" t="s">
        <v>166</v>
      </c>
      <c r="C83" s="2" t="e">
        <f>+#REF!*0.9071847</f>
        <v>#REF!</v>
      </c>
      <c r="D83" s="3" t="s">
        <v>216</v>
      </c>
      <c r="E83" s="5" t="s">
        <v>263</v>
      </c>
    </row>
    <row r="84" spans="1:5" ht="43.2">
      <c r="A84" s="1" t="s">
        <v>167</v>
      </c>
      <c r="B84" s="1" t="s">
        <v>168</v>
      </c>
      <c r="C84" s="2" t="e">
        <f>+#REF!*0.9071847</f>
        <v>#REF!</v>
      </c>
      <c r="D84" s="3" t="s">
        <v>216</v>
      </c>
      <c r="E84" s="4" t="s">
        <v>244</v>
      </c>
    </row>
    <row r="85" spans="1:5" ht="43.2">
      <c r="A85" s="1" t="s">
        <v>169</v>
      </c>
      <c r="B85" s="1" t="s">
        <v>170</v>
      </c>
      <c r="C85" s="2" t="e">
        <f>+#REF!*0.9071847</f>
        <v>#REF!</v>
      </c>
      <c r="D85" s="3" t="s">
        <v>216</v>
      </c>
      <c r="E85" s="4" t="s">
        <v>244</v>
      </c>
    </row>
    <row r="86" spans="1:5" ht="28.8">
      <c r="A86" s="1" t="s">
        <v>171</v>
      </c>
      <c r="B86" s="1" t="s">
        <v>172</v>
      </c>
      <c r="C86" s="2" t="e">
        <f>+#REF!*0.9071847</f>
        <v>#REF!</v>
      </c>
      <c r="D86" s="3" t="s">
        <v>217</v>
      </c>
      <c r="E86" s="4" t="s">
        <v>264</v>
      </c>
    </row>
    <row r="87" spans="1:5" ht="72">
      <c r="A87" s="1" t="s">
        <v>173</v>
      </c>
      <c r="B87" s="1" t="s">
        <v>174</v>
      </c>
      <c r="C87" s="2" t="e">
        <f>+#REF!*0.9071847</f>
        <v>#REF!</v>
      </c>
      <c r="D87" s="3" t="s">
        <v>216</v>
      </c>
      <c r="E87" s="4" t="s">
        <v>349</v>
      </c>
    </row>
    <row r="88" spans="1:5" ht="15.6">
      <c r="A88" s="1" t="s">
        <v>175</v>
      </c>
      <c r="B88" s="1" t="s">
        <v>176</v>
      </c>
      <c r="C88" s="2">
        <v>0</v>
      </c>
      <c r="D88" s="3"/>
      <c r="E88" s="4"/>
    </row>
    <row r="89" spans="1:5" ht="15.6">
      <c r="A89" s="1" t="s">
        <v>177</v>
      </c>
      <c r="B89" s="1" t="s">
        <v>178</v>
      </c>
      <c r="C89" s="2">
        <v>0</v>
      </c>
      <c r="D89" s="3"/>
      <c r="E89" s="4"/>
    </row>
    <row r="90" spans="1:5" ht="28.8">
      <c r="A90" s="1" t="s">
        <v>179</v>
      </c>
      <c r="B90" s="1" t="s">
        <v>180</v>
      </c>
      <c r="C90" s="2" t="e">
        <f>+#REF!*0.9071847</f>
        <v>#REF!</v>
      </c>
      <c r="D90" s="3" t="s">
        <v>217</v>
      </c>
      <c r="E90" s="4" t="s">
        <v>265</v>
      </c>
    </row>
    <row r="91" spans="1:5" ht="57.6">
      <c r="A91" s="1" t="s">
        <v>181</v>
      </c>
      <c r="B91" s="1" t="s">
        <v>182</v>
      </c>
      <c r="C91" s="2" t="e">
        <f>+#REF!*0.9071847</f>
        <v>#REF!</v>
      </c>
      <c r="D91" s="3" t="s">
        <v>217</v>
      </c>
      <c r="E91" s="4" t="s">
        <v>350</v>
      </c>
    </row>
    <row r="92" spans="1:5" ht="43.2">
      <c r="A92" s="1" t="s">
        <v>183</v>
      </c>
      <c r="B92" s="1" t="s">
        <v>184</v>
      </c>
      <c r="C92" s="2" t="e">
        <f>+#REF!*0.9071847</f>
        <v>#REF!</v>
      </c>
      <c r="D92" s="3" t="s">
        <v>217</v>
      </c>
      <c r="E92" s="4" t="s">
        <v>249</v>
      </c>
    </row>
    <row r="93" spans="1:5" ht="15.6">
      <c r="A93" s="1" t="s">
        <v>185</v>
      </c>
      <c r="B93" s="1" t="s">
        <v>186</v>
      </c>
      <c r="C93" s="2" t="e">
        <f>+#REF!*0.9071847</f>
        <v>#REF!</v>
      </c>
      <c r="D93" s="3" t="s">
        <v>217</v>
      </c>
      <c r="E93" s="4" t="s">
        <v>262</v>
      </c>
    </row>
    <row r="94" spans="1:5" ht="72">
      <c r="A94" s="1" t="s">
        <v>187</v>
      </c>
      <c r="B94" s="1" t="s">
        <v>188</v>
      </c>
      <c r="C94" s="2" t="e">
        <f>+#REF!*0.9071847</f>
        <v>#REF!</v>
      </c>
      <c r="D94" s="3" t="s">
        <v>217</v>
      </c>
      <c r="E94" s="4" t="s">
        <v>266</v>
      </c>
    </row>
    <row r="95" spans="1:5" ht="86.4">
      <c r="A95" s="1" t="s">
        <v>189</v>
      </c>
      <c r="B95" s="1" t="s">
        <v>190</v>
      </c>
      <c r="C95" s="2" t="e">
        <f>+#REF!*0.9071847</f>
        <v>#REF!</v>
      </c>
      <c r="D95" s="3" t="s">
        <v>217</v>
      </c>
      <c r="E95" s="4" t="s">
        <v>267</v>
      </c>
    </row>
    <row r="96" spans="1:5" ht="15.6">
      <c r="A96" s="1" t="s">
        <v>191</v>
      </c>
      <c r="B96" s="1" t="s">
        <v>178</v>
      </c>
      <c r="C96" s="2">
        <v>0</v>
      </c>
      <c r="D96" s="3"/>
      <c r="E96" s="4"/>
    </row>
    <row r="97" spans="1:5" ht="57.6">
      <c r="A97" s="1" t="s">
        <v>192</v>
      </c>
      <c r="B97" s="1" t="s">
        <v>193</v>
      </c>
      <c r="C97" s="2" t="e">
        <f>+#REF!*0.9071847</f>
        <v>#REF!</v>
      </c>
      <c r="D97" s="3" t="s">
        <v>217</v>
      </c>
      <c r="E97" s="4" t="s">
        <v>268</v>
      </c>
    </row>
    <row r="98" spans="1:5" ht="57.6">
      <c r="A98" s="1" t="s">
        <v>194</v>
      </c>
      <c r="B98" s="1" t="s">
        <v>195</v>
      </c>
      <c r="C98" s="2" t="e">
        <f>+#REF!*0.9071847</f>
        <v>#REF!</v>
      </c>
      <c r="D98" s="3" t="s">
        <v>216</v>
      </c>
      <c r="E98" s="4" t="s">
        <v>269</v>
      </c>
    </row>
    <row r="99" spans="1:5" ht="57.6">
      <c r="A99" s="1" t="s">
        <v>196</v>
      </c>
      <c r="B99" s="1" t="s">
        <v>197</v>
      </c>
      <c r="C99" s="2" t="e">
        <f>+#REF!*0.9071847</f>
        <v>#REF!</v>
      </c>
      <c r="D99" s="3" t="s">
        <v>216</v>
      </c>
      <c r="E99" s="4" t="s">
        <v>270</v>
      </c>
    </row>
    <row r="100" spans="1:5" ht="28.8">
      <c r="A100" s="1" t="s">
        <v>198</v>
      </c>
      <c r="B100" s="1" t="s">
        <v>199</v>
      </c>
      <c r="C100" s="2" t="e">
        <f>+#REF!*0.9071847</f>
        <v>#REF!</v>
      </c>
      <c r="D100" s="3" t="s">
        <v>217</v>
      </c>
      <c r="E100" s="4" t="s">
        <v>271</v>
      </c>
    </row>
    <row r="101" spans="1:5" ht="57.6">
      <c r="A101" s="1" t="s">
        <v>200</v>
      </c>
      <c r="B101" s="1" t="s">
        <v>201</v>
      </c>
      <c r="C101" s="2" t="e">
        <f>+#REF!*0.9071847</f>
        <v>#REF!</v>
      </c>
      <c r="D101" s="3" t="s">
        <v>216</v>
      </c>
      <c r="E101" s="4" t="s">
        <v>272</v>
      </c>
    </row>
    <row r="102" spans="1:5" ht="15.6">
      <c r="A102" s="1" t="s">
        <v>202</v>
      </c>
      <c r="B102" s="1" t="s">
        <v>203</v>
      </c>
      <c r="C102" s="2" t="e">
        <f>+#REF!*0.9071847</f>
        <v>#REF!</v>
      </c>
      <c r="D102" s="3" t="s">
        <v>217</v>
      </c>
      <c r="E102" s="4" t="s">
        <v>354</v>
      </c>
    </row>
    <row r="103" spans="1:5" ht="72">
      <c r="A103" s="1" t="s">
        <v>204</v>
      </c>
      <c r="B103" s="1" t="s">
        <v>205</v>
      </c>
      <c r="C103" s="2" t="e">
        <f>+#REF!*0.9071847</f>
        <v>#REF!</v>
      </c>
      <c r="D103" s="3" t="s">
        <v>216</v>
      </c>
      <c r="E103" s="4" t="s">
        <v>273</v>
      </c>
    </row>
    <row r="104" spans="1:5" ht="15.6">
      <c r="A104" s="1" t="s">
        <v>206</v>
      </c>
      <c r="B104" s="1" t="s">
        <v>207</v>
      </c>
      <c r="C104" s="2" t="e">
        <f>+#REF!*0.9071847</f>
        <v>#REF!</v>
      </c>
      <c r="D104" s="3"/>
      <c r="E104" s="4"/>
    </row>
    <row r="105" spans="1:5" ht="28.8">
      <c r="A105" s="1" t="s">
        <v>208</v>
      </c>
      <c r="B105" s="1" t="s">
        <v>209</v>
      </c>
      <c r="C105" s="2" t="e">
        <f>+#REF!*0.9071847</f>
        <v>#REF!</v>
      </c>
      <c r="D105" s="3" t="s">
        <v>217</v>
      </c>
      <c r="E105" s="4" t="s">
        <v>357</v>
      </c>
    </row>
    <row r="106" spans="1:5" ht="28.8">
      <c r="A106" s="1" t="s">
        <v>210</v>
      </c>
      <c r="B106" s="1" t="s">
        <v>211</v>
      </c>
      <c r="C106" s="2" t="e">
        <f>+#REF!*0.9071847</f>
        <v>#REF!</v>
      </c>
      <c r="D106" s="3" t="s">
        <v>217</v>
      </c>
      <c r="E106" s="4" t="s">
        <v>274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2017-10-19T20:52:23Z</dcterms:created>
  <dcterms:modified xsi:type="dcterms:W3CDTF">2017-10-19T20:59:11Z</dcterms:modified>
</cp:coreProperties>
</file>